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u" sheetId="5" r:id="rId2"/>
  </sheets>
  <calcPr calcId="124519"/>
</workbook>
</file>

<file path=xl/calcChain.xml><?xml version="1.0" encoding="utf-8"?>
<calcChain xmlns="http://schemas.openxmlformats.org/spreadsheetml/2006/main">
  <c r="P242" i="1"/>
  <c r="O242"/>
  <c r="N242"/>
  <c r="Q242" s="1"/>
  <c r="M242"/>
  <c r="P241"/>
  <c r="O241"/>
  <c r="N241"/>
  <c r="M241"/>
  <c r="P240"/>
  <c r="O240"/>
  <c r="N240"/>
  <c r="Q240" s="1"/>
  <c r="M240"/>
  <c r="P239"/>
  <c r="O239"/>
  <c r="N239"/>
  <c r="Q239" s="1"/>
  <c r="M239"/>
  <c r="P238"/>
  <c r="O238"/>
  <c r="N238"/>
  <c r="Q238" s="1"/>
  <c r="M238"/>
  <c r="P237"/>
  <c r="O237"/>
  <c r="N237"/>
  <c r="M237"/>
  <c r="P236"/>
  <c r="O236"/>
  <c r="N236"/>
  <c r="M236"/>
  <c r="P235"/>
  <c r="P243" s="1"/>
  <c r="O235"/>
  <c r="O243" s="1"/>
  <c r="N235"/>
  <c r="Q235" s="1"/>
  <c r="Q243" s="1"/>
  <c r="M235"/>
  <c r="M243" s="1"/>
  <c r="P217"/>
  <c r="O217"/>
  <c r="N217"/>
  <c r="M217"/>
  <c r="P216"/>
  <c r="O216"/>
  <c r="N216"/>
  <c r="M216"/>
  <c r="P215"/>
  <c r="O215"/>
  <c r="N215"/>
  <c r="Q215" s="1"/>
  <c r="M215"/>
  <c r="P214"/>
  <c r="O214"/>
  <c r="N214"/>
  <c r="M214"/>
  <c r="P213"/>
  <c r="O213"/>
  <c r="N213"/>
  <c r="Q213" s="1"/>
  <c r="M213"/>
  <c r="P212"/>
  <c r="O212"/>
  <c r="N212"/>
  <c r="M212"/>
  <c r="P211"/>
  <c r="O211"/>
  <c r="N211"/>
  <c r="M211"/>
  <c r="P210"/>
  <c r="P218" s="1"/>
  <c r="O210"/>
  <c r="O218" s="1"/>
  <c r="N210"/>
  <c r="Q218" s="1"/>
  <c r="M210"/>
  <c r="M218" s="1"/>
  <c r="P192"/>
  <c r="O192"/>
  <c r="N192"/>
  <c r="M192"/>
  <c r="P191"/>
  <c r="O191"/>
  <c r="N191"/>
  <c r="M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P193" s="1"/>
  <c r="O185"/>
  <c r="O193" s="1"/>
  <c r="N185"/>
  <c r="Q193" s="1"/>
  <c r="M185"/>
  <c r="M193" s="1"/>
  <c r="P167"/>
  <c r="O167"/>
  <c r="N167"/>
  <c r="M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P168" s="1"/>
  <c r="O160"/>
  <c r="O168" s="1"/>
  <c r="N160"/>
  <c r="M160"/>
  <c r="M168" s="1"/>
  <c r="P142"/>
  <c r="O142"/>
  <c r="N142"/>
  <c r="Q142" s="1"/>
  <c r="M142"/>
  <c r="P141"/>
  <c r="O141"/>
  <c r="N141"/>
  <c r="M141"/>
  <c r="P140"/>
  <c r="O140"/>
  <c r="N140"/>
  <c r="Q140" s="1"/>
  <c r="M140"/>
  <c r="P139"/>
  <c r="O139"/>
  <c r="N139"/>
  <c r="Q139" s="1"/>
  <c r="M139"/>
  <c r="P138"/>
  <c r="O138"/>
  <c r="N138"/>
  <c r="Q138" s="1"/>
  <c r="M138"/>
  <c r="P137"/>
  <c r="O137"/>
  <c r="N137"/>
  <c r="Q137" s="1"/>
  <c r="M137"/>
  <c r="P136"/>
  <c r="O136"/>
  <c r="N136"/>
  <c r="Q136" s="1"/>
  <c r="M136"/>
  <c r="P135"/>
  <c r="P143" s="1"/>
  <c r="O135"/>
  <c r="O143" s="1"/>
  <c r="N135"/>
  <c r="Q143" s="1"/>
  <c r="M135"/>
  <c r="M143" s="1"/>
  <c r="P117"/>
  <c r="O117"/>
  <c r="N117"/>
  <c r="M117"/>
  <c r="P116"/>
  <c r="O116"/>
  <c r="N116"/>
  <c r="M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Q111" s="1"/>
  <c r="M111"/>
  <c r="P110"/>
  <c r="P118" s="1"/>
  <c r="O110"/>
  <c r="O118" s="1"/>
  <c r="N110"/>
  <c r="N118" s="1"/>
  <c r="M110"/>
  <c r="P92"/>
  <c r="O92"/>
  <c r="N92"/>
  <c r="Q92" s="1"/>
  <c r="M92"/>
  <c r="P91"/>
  <c r="O91"/>
  <c r="N91"/>
  <c r="M91"/>
  <c r="P90"/>
  <c r="O90"/>
  <c r="N90"/>
  <c r="Q90" s="1"/>
  <c r="M90"/>
  <c r="P89"/>
  <c r="O89"/>
  <c r="N89"/>
  <c r="Q89" s="1"/>
  <c r="M89"/>
  <c r="P88"/>
  <c r="O88"/>
  <c r="N88"/>
  <c r="Q88" s="1"/>
  <c r="M88"/>
  <c r="P87"/>
  <c r="O87"/>
  <c r="N87"/>
  <c r="M87"/>
  <c r="P86"/>
  <c r="O86"/>
  <c r="N86"/>
  <c r="Q86" s="1"/>
  <c r="M86"/>
  <c r="P85"/>
  <c r="P93" s="1"/>
  <c r="O85"/>
  <c r="O93" s="1"/>
  <c r="N85"/>
  <c r="Q85" s="1"/>
  <c r="Q93" s="1"/>
  <c r="M85"/>
  <c r="M93" s="1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Q68"/>
  <c r="P60"/>
  <c r="O60"/>
  <c r="O68" s="1"/>
  <c r="N60"/>
  <c r="M60"/>
  <c r="M68" s="1"/>
  <c r="P42"/>
  <c r="O42"/>
  <c r="N42"/>
  <c r="M42"/>
  <c r="P41"/>
  <c r="O41"/>
  <c r="N41"/>
  <c r="Q41" s="1"/>
  <c r="M41"/>
  <c r="P40"/>
  <c r="O40"/>
  <c r="N40"/>
  <c r="M40"/>
  <c r="P39"/>
  <c r="O39"/>
  <c r="N39"/>
  <c r="Q39" s="1"/>
  <c r="M39"/>
  <c r="P38"/>
  <c r="O38"/>
  <c r="N38"/>
  <c r="M38"/>
  <c r="P37"/>
  <c r="O37"/>
  <c r="N37"/>
  <c r="M37"/>
  <c r="P36"/>
  <c r="O36"/>
  <c r="N36"/>
  <c r="Q36" s="1"/>
  <c r="M36"/>
  <c r="P35"/>
  <c r="P43" s="1"/>
  <c r="O35"/>
  <c r="O43" s="1"/>
  <c r="N35"/>
  <c r="Q43" s="1"/>
  <c r="M35"/>
  <c r="M43" s="1"/>
  <c r="Q168" l="1"/>
  <c r="Q118"/>
  <c r="N68"/>
  <c r="P68"/>
  <c r="R243"/>
  <c r="N243"/>
  <c r="R218"/>
  <c r="N218"/>
  <c r="N193"/>
  <c r="R168"/>
  <c r="N168"/>
  <c r="R143"/>
  <c r="N143"/>
  <c r="R118"/>
  <c r="M118"/>
  <c r="R93"/>
  <c r="N93"/>
  <c r="R68"/>
  <c r="R35"/>
  <c r="R43" s="1"/>
  <c r="N43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R11" s="1"/>
  <c r="P10"/>
  <c r="P18" s="1"/>
  <c r="O10"/>
  <c r="N10"/>
  <c r="M10"/>
  <c r="R193" l="1"/>
  <c r="N18"/>
  <c r="Q18"/>
  <c r="M18"/>
  <c r="O18"/>
  <c r="R18" l="1"/>
</calcChain>
</file>

<file path=xl/sharedStrings.xml><?xml version="1.0" encoding="utf-8"?>
<sst xmlns="http://schemas.openxmlformats.org/spreadsheetml/2006/main" count="781" uniqueCount="120">
  <si>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</si>
  <si>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</si>
  <si>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</si>
  <si>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</si>
  <si>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</si>
  <si>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</si>
  <si>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</si>
  <si>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</si>
  <si>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</si>
  <si>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</si>
  <si>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</si>
  <si>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</si>
  <si>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</si>
  <si>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</si>
  <si>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</si>
  <si>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</si>
  <si>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</si>
  <si>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</si>
  <si>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</si>
  <si>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</si>
  <si>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</si>
  <si>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</si>
  <si>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</si>
  <si>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</si>
  <si>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</si>
  <si>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</si>
  <si>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</si>
  <si>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</si>
  <si>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</si>
  <si>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</si>
  <si>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 kolo</t>
  </si>
  <si>
    <t>2. kolo</t>
  </si>
  <si>
    <t>3. kolo</t>
  </si>
  <si>
    <t>Kvetoslava Maňásková</t>
  </si>
  <si>
    <t>Talent liga družstev U13 Rychnov nad Kněžnou</t>
  </si>
  <si>
    <t>Talent liga družstev U13</t>
  </si>
  <si>
    <t>4. kolo</t>
  </si>
  <si>
    <t>5. kolo</t>
  </si>
  <si>
    <t>TJ Sokol Polabiny Pardubice - 1. BK Šumperk</t>
  </si>
  <si>
    <t>TJ Sokol Polabiny Pardubice - BRNK "A"</t>
  </si>
  <si>
    <t>TJ Montas Hradec Králové - 1. BK Šumperk</t>
  </si>
  <si>
    <t>TJ Montas Hradec Králové - BRNK "A"</t>
  </si>
  <si>
    <t>TJ Sokol Polabiny Pardubice - volné kolo</t>
  </si>
  <si>
    <t>TJ Montas Hradec Králové - volné kolo</t>
  </si>
  <si>
    <t>BRNK "A" - volné kolo</t>
  </si>
  <si>
    <t>1. BK Šumperk - volné kolo</t>
  </si>
  <si>
    <t>TJ Sokol Polabiny Pardubice - TJ Montas Hradec Králové</t>
  </si>
  <si>
    <t>BRNK "A" - 1.BK Šumperk</t>
  </si>
  <si>
    <r>
      <t>KADELDESIGN</t>
    </r>
    <r>
      <rPr>
        <vertAlign val="superscript"/>
        <sz val="2"/>
        <color theme="1"/>
        <rFont val="Symbol"/>
        <family val="1"/>
        <charset val="2"/>
      </rPr>
      <t>Ň</t>
    </r>
  </si>
  <si>
    <t>3.kolo</t>
  </si>
  <si>
    <t>TJ Sokol Polabiny Pardubice - SC Nové Město nad Metují</t>
  </si>
  <si>
    <t>BRNK "A" - SC Nové Město nad Metují</t>
  </si>
  <si>
    <t>1. BK Šumperk - SC Nové Město nad Metují</t>
  </si>
  <si>
    <t>TJ Montas Hradec Králové - SC Nové Město nad Metují</t>
  </si>
  <si>
    <t>SC Nové Město nad Metují - volné kolo</t>
  </si>
  <si>
    <t>TJ Sokol Polabiny Pardubice</t>
  </si>
  <si>
    <t>Sportovní centrum Nové Město nad Metují</t>
  </si>
  <si>
    <t>TJ Montas Hradec Králové</t>
  </si>
  <si>
    <t>1.BK Šumperk</t>
  </si>
  <si>
    <t>BRNK "A"</t>
  </si>
  <si>
    <t>Ježek Kryštof</t>
  </si>
  <si>
    <t>Hykel Martin</t>
  </si>
  <si>
    <t>Fridrichová Adéla</t>
  </si>
  <si>
    <t>Ježek-Hykel</t>
  </si>
  <si>
    <t>Kastnerová Barbora</t>
  </si>
  <si>
    <t>Freibauerová Evelína</t>
  </si>
  <si>
    <t>Kastnerová-Freibauerová</t>
  </si>
  <si>
    <t>Kocurek Matyáš</t>
  </si>
  <si>
    <t>Kostková Barbora</t>
  </si>
  <si>
    <t>Dajčar-Kocurek</t>
  </si>
  <si>
    <t>Dajčar Jakub</t>
  </si>
  <si>
    <t>Boček Jiří Hugo</t>
  </si>
  <si>
    <t>Tesař Robert</t>
  </si>
  <si>
    <t>Boček-Tesař</t>
  </si>
  <si>
    <t>Klapal Tomáš</t>
  </si>
  <si>
    <t>Trejtnar Vojtěch</t>
  </si>
  <si>
    <t>Holubářová Eva</t>
  </si>
  <si>
    <t>Vágnerová Nelli</t>
  </si>
  <si>
    <t>Trejtnar-Martinec</t>
  </si>
  <si>
    <t>Holubářová-Vágnerová S.</t>
  </si>
  <si>
    <t>Martinec-Vágnerová S.</t>
  </si>
  <si>
    <t>Slavík Matyáš</t>
  </si>
  <si>
    <t>Patzák Lukáš</t>
  </si>
  <si>
    <t>Slavík-Patzák</t>
  </si>
  <si>
    <t>Halámková Štěpánka</t>
  </si>
  <si>
    <t>Fridrichová-Halámková</t>
  </si>
  <si>
    <t>Ježek-Fridrichová</t>
  </si>
  <si>
    <t>Hykel-Halámková</t>
  </si>
  <si>
    <t>Vrzáčková Adéla</t>
  </si>
  <si>
    <t>Andělová Jindřiška</t>
  </si>
  <si>
    <t>Vrzáčková-Kuncová</t>
  </si>
  <si>
    <t>Slavík-Andělová</t>
  </si>
  <si>
    <t>Patzák-Kuncová</t>
  </si>
  <si>
    <t>Boček-Kastnerová</t>
  </si>
  <si>
    <t>Tesař-Freibauerová</t>
  </si>
  <si>
    <t>Kostková-Vágnerová</t>
  </si>
  <si>
    <t>Dajčar-Vágnerová</t>
  </si>
  <si>
    <t>Kocurek-Kostková</t>
  </si>
  <si>
    <t>Vágnerová Sára</t>
  </si>
  <si>
    <t>Klapal L. -Holubářová</t>
  </si>
  <si>
    <t>Ježek-Halámková</t>
  </si>
  <si>
    <t>Kuncová Markéta</t>
  </si>
  <si>
    <t>Vrzáčková-Andělová</t>
  </si>
  <si>
    <t>Slavík-Vrzáčková</t>
  </si>
  <si>
    <t>Hykel-Fridrichová</t>
  </si>
  <si>
    <t>Klapal T.-Holubářová</t>
  </si>
  <si>
    <t>Klapal L.-Martinec</t>
  </si>
  <si>
    <t>Sportovní centrum Nové Město n/M</t>
  </si>
  <si>
    <t>Kuncová-Andělová</t>
  </si>
  <si>
    <t>Patzák-Vrzáčková</t>
  </si>
  <si>
    <t>Klapal Lukáš</t>
  </si>
  <si>
    <t>Boček-Freibauerová</t>
  </si>
  <si>
    <t>Tesař-Kastnerová</t>
  </si>
  <si>
    <t>Kocurek-Vágnerová</t>
  </si>
  <si>
    <t>Dajčar-Kostková</t>
  </si>
  <si>
    <t>Tretnajr Vojtěch</t>
  </si>
  <si>
    <t>Trejtnar-Klapal T.</t>
  </si>
  <si>
    <t>Klapal L.-Holubářová</t>
  </si>
  <si>
    <t>Sportovní Centrum Nové Město n/M</t>
  </si>
  <si>
    <t>remíza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</si>
</sst>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12"/>
      <name val="UniverseE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2"/>
      <color theme="1"/>
      <name val="Tahoma"/>
      <family val="2"/>
      <charset val="238"/>
    </font>
    <font>
      <vertAlign val="superscript"/>
      <sz val="2"/>
      <color theme="1"/>
      <name val="Symbol"/>
      <family val="1"/>
      <charset val="2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0" fontId="5" fillId="0" borderId="0">
      <alignment horizontal="center" vertical="center"/>
    </xf>
    <xf numFmtId="0" fontId="2" fillId="0" borderId="0">
      <alignment horizontal="center" vertical="center"/>
    </xf>
    <xf numFmtId="0" fontId="6" fillId="0" borderId="0">
      <alignment horizontal="center" vertical="center" wrapText="1"/>
    </xf>
    <xf numFmtId="0" fontId="7" fillId="0" borderId="0">
      <alignment horizontal="center" vertical="center"/>
    </xf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Font="1"/>
    <xf numFmtId="0" fontId="15" fillId="0" borderId="3" xfId="3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44" fontId="18" fillId="0" borderId="8" xfId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14" fontId="16" fillId="0" borderId="13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9" fillId="0" borderId="18" xfId="4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8" fillId="0" borderId="24" xfId="5" applyFont="1" applyBorder="1">
      <alignment horizontal="center" vertical="center"/>
    </xf>
    <xf numFmtId="0" fontId="18" fillId="0" borderId="25" xfId="5" applyFont="1" applyBorder="1">
      <alignment horizontal="center" vertical="center"/>
    </xf>
    <xf numFmtId="0" fontId="19" fillId="0" borderId="30" xfId="6" applyFont="1" applyBorder="1" applyAlignment="1">
      <alignment horizontal="center" vertical="center"/>
    </xf>
    <xf numFmtId="0" fontId="18" fillId="0" borderId="31" xfId="5" applyFont="1" applyBorder="1">
      <alignment horizontal="center" vertical="center"/>
    </xf>
    <xf numFmtId="44" fontId="18" fillId="0" borderId="32" xfId="1" applyFont="1" applyBorder="1" applyAlignment="1">
      <alignment horizontal="center"/>
    </xf>
    <xf numFmtId="0" fontId="18" fillId="0" borderId="32" xfId="5" applyFont="1" applyBorder="1">
      <alignment horizontal="center" vertical="center"/>
    </xf>
    <xf numFmtId="0" fontId="21" fillId="0" borderId="32" xfId="6" applyFont="1" applyBorder="1" applyAlignment="1">
      <alignment horizontal="center" vertical="center"/>
    </xf>
    <xf numFmtId="0" fontId="21" fillId="0" borderId="33" xfId="6" applyFont="1" applyBorder="1" applyAlignment="1">
      <alignment horizontal="center" vertical="center"/>
    </xf>
    <xf numFmtId="0" fontId="21" fillId="0" borderId="34" xfId="6" applyFont="1" applyBorder="1" applyAlignment="1">
      <alignment horizontal="center" vertical="center"/>
    </xf>
    <xf numFmtId="0" fontId="16" fillId="0" borderId="33" xfId="0" applyFont="1" applyBorder="1"/>
    <xf numFmtId="0" fontId="16" fillId="0" borderId="32" xfId="0" applyFont="1" applyBorder="1"/>
    <xf numFmtId="0" fontId="16" fillId="0" borderId="35" xfId="0" applyFont="1" applyBorder="1"/>
    <xf numFmtId="0" fontId="19" fillId="0" borderId="36" xfId="6" applyFont="1" applyBorder="1" applyAlignment="1">
      <alignment horizontal="center" vertical="center" wrapText="1"/>
    </xf>
    <xf numFmtId="0" fontId="21" fillId="0" borderId="12" xfId="7" applyFont="1" applyBorder="1">
      <alignment horizontal="center" vertical="center"/>
    </xf>
    <xf numFmtId="0" fontId="21" fillId="0" borderId="10" xfId="7" applyFont="1" applyBorder="1">
      <alignment horizontal="center" vertical="center"/>
    </xf>
    <xf numFmtId="0" fontId="21" fillId="0" borderId="8" xfId="7" applyFont="1" applyBorder="1">
      <alignment horizontal="center" vertical="center"/>
    </xf>
    <xf numFmtId="0" fontId="21" fillId="0" borderId="37" xfId="7" applyFont="1" applyBorder="1" applyProtection="1">
      <alignment horizontal="center" vertical="center"/>
      <protection hidden="1"/>
    </xf>
    <xf numFmtId="0" fontId="21" fillId="0" borderId="8" xfId="7" applyFont="1" applyBorder="1" applyProtection="1">
      <alignment horizontal="center" vertical="center"/>
      <protection hidden="1"/>
    </xf>
    <xf numFmtId="0" fontId="21" fillId="0" borderId="37" xfId="7" applyFont="1" applyBorder="1">
      <alignment horizontal="center" vertical="center"/>
    </xf>
    <xf numFmtId="0" fontId="21" fillId="0" borderId="50" xfId="7" applyFont="1" applyBorder="1">
      <alignment horizontal="center" vertical="center"/>
    </xf>
    <xf numFmtId="0" fontId="16" fillId="0" borderId="13" xfId="0" applyFont="1" applyBorder="1" applyAlignment="1">
      <alignment horizontal="left" vertical="center" indent="1"/>
    </xf>
    <xf numFmtId="0" fontId="21" fillId="0" borderId="51" xfId="7" applyFont="1" applyBorder="1">
      <alignment horizontal="center" vertical="center"/>
    </xf>
    <xf numFmtId="0" fontId="21" fillId="0" borderId="8" xfId="0" applyFont="1" applyBorder="1" applyAlignment="1">
      <alignment vertical="center"/>
    </xf>
    <xf numFmtId="0" fontId="19" fillId="0" borderId="47" xfId="6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5" xfId="7" applyFont="1" applyBorder="1">
      <alignment horizontal="center" vertical="center"/>
    </xf>
    <xf numFmtId="0" fontId="21" fillId="0" borderId="16" xfId="7" applyFont="1" applyBorder="1">
      <alignment horizontal="center" vertical="center"/>
    </xf>
    <xf numFmtId="0" fontId="21" fillId="0" borderId="14" xfId="7" applyFont="1" applyBorder="1">
      <alignment horizontal="center" vertical="center"/>
    </xf>
    <xf numFmtId="0" fontId="19" fillId="0" borderId="38" xfId="6" applyFont="1" applyBorder="1" applyAlignment="1">
      <alignment horizontal="center" vertical="center" wrapText="1"/>
    </xf>
    <xf numFmtId="0" fontId="21" fillId="0" borderId="39" xfId="0" applyFont="1" applyBorder="1" applyAlignment="1">
      <alignment vertical="center"/>
    </xf>
    <xf numFmtId="0" fontId="21" fillId="0" borderId="2" xfId="7" applyFont="1" applyBorder="1">
      <alignment horizontal="center" vertical="center"/>
    </xf>
    <xf numFmtId="0" fontId="21" fillId="0" borderId="39" xfId="7" applyFont="1" applyBorder="1">
      <alignment horizontal="center" vertical="center"/>
    </xf>
    <xf numFmtId="0" fontId="21" fillId="0" borderId="0" xfId="7" applyFont="1" applyBorder="1">
      <alignment horizontal="center" vertical="center"/>
    </xf>
    <xf numFmtId="0" fontId="21" fillId="0" borderId="52" xfId="7" applyFont="1" applyBorder="1">
      <alignment horizontal="center" vertical="center"/>
    </xf>
    <xf numFmtId="0" fontId="16" fillId="0" borderId="40" xfId="0" applyFont="1" applyBorder="1" applyAlignment="1">
      <alignment horizontal="left" vertical="center" indent="1"/>
    </xf>
    <xf numFmtId="0" fontId="22" fillId="2" borderId="41" xfId="2" applyFont="1" applyFill="1" applyBorder="1">
      <alignment vertical="center"/>
    </xf>
    <xf numFmtId="0" fontId="18" fillId="0" borderId="44" xfId="5" applyFont="1" applyBorder="1" applyProtection="1">
      <alignment horizontal="center" vertical="center"/>
      <protection hidden="1"/>
    </xf>
    <xf numFmtId="0" fontId="18" fillId="0" borderId="45" xfId="5" applyFont="1" applyBorder="1" applyProtection="1">
      <alignment horizontal="center" vertical="center"/>
      <protection hidden="1"/>
    </xf>
    <xf numFmtId="0" fontId="18" fillId="0" borderId="46" xfId="5" applyFont="1" applyBorder="1" applyProtection="1">
      <alignment horizontal="center" vertical="center"/>
      <protection hidden="1"/>
    </xf>
    <xf numFmtId="0" fontId="16" fillId="0" borderId="43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top"/>
    </xf>
    <xf numFmtId="0" fontId="16" fillId="0" borderId="0" xfId="0" applyFont="1"/>
    <xf numFmtId="0" fontId="15" fillId="0" borderId="0" xfId="7" applyFont="1">
      <alignment horizontal="center" vertical="center"/>
    </xf>
    <xf numFmtId="0" fontId="25" fillId="0" borderId="0" xfId="6" applyFont="1" applyBorder="1" applyAlignment="1">
      <alignment horizontal="centerContinuous" vertical="center"/>
    </xf>
    <xf numFmtId="0" fontId="16" fillId="0" borderId="0" xfId="3" applyFont="1"/>
    <xf numFmtId="0" fontId="17" fillId="0" borderId="0" xfId="3" applyFont="1"/>
    <xf numFmtId="0" fontId="15" fillId="0" borderId="0" xfId="3" applyFont="1"/>
    <xf numFmtId="0" fontId="21" fillId="0" borderId="0" xfId="3" applyFont="1"/>
    <xf numFmtId="0" fontId="16" fillId="0" borderId="0" xfId="0" applyFont="1" applyBorder="1"/>
    <xf numFmtId="0" fontId="18" fillId="0" borderId="9" xfId="4" applyFont="1" applyBorder="1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 indent="1"/>
    </xf>
    <xf numFmtId="0" fontId="22" fillId="3" borderId="41" xfId="2" applyFont="1" applyFill="1" applyBorder="1">
      <alignment vertical="center"/>
    </xf>
    <xf numFmtId="0" fontId="19" fillId="0" borderId="29" xfId="6" applyFont="1" applyBorder="1" applyAlignment="1">
      <alignment horizontal="center" vertical="center"/>
    </xf>
    <xf numFmtId="0" fontId="19" fillId="0" borderId="25" xfId="6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19" xfId="4" applyFont="1" applyBorder="1" applyAlignment="1">
      <alignment horizontal="left" vertical="center"/>
    </xf>
    <xf numFmtId="0" fontId="20" fillId="0" borderId="20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19" fillId="0" borderId="26" xfId="6" applyFont="1" applyBorder="1" applyAlignment="1">
      <alignment horizontal="center" vertical="center"/>
    </xf>
    <xf numFmtId="0" fontId="19" fillId="0" borderId="27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0" borderId="2" xfId="2" applyFont="1" applyBorder="1" applyAlignment="1">
      <alignment horizontal="center" vertical="center"/>
    </xf>
    <xf numFmtId="0" fontId="21" fillId="0" borderId="48" xfId="6" applyFont="1" applyBorder="1" applyAlignment="1">
      <alignment horizontal="center" vertical="center"/>
    </xf>
    <xf numFmtId="0" fontId="21" fillId="0" borderId="49" xfId="6" applyFont="1" applyBorder="1" applyAlignment="1">
      <alignment horizontal="center" vertical="center"/>
    </xf>
    <xf numFmtId="0" fontId="21" fillId="0" borderId="34" xfId="6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0"/>
  <sheetViews>
    <sheetView tabSelected="1" zoomScale="90" zoomScaleNormal="90" workbookViewId="0">
      <selection activeCell="A251" sqref="A251:XFD452"/>
    </sheetView>
  </sheetViews>
  <sheetFormatPr defaultRowHeight="15"/>
  <cols>
    <col min="1" max="1" width="8.7109375" customWidth="1"/>
    <col min="2" max="2" width="20.28515625" customWidth="1"/>
    <col min="3" max="3" width="21.28515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4.28515625" customWidth="1"/>
  </cols>
  <sheetData>
    <row r="1" spans="1:2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1" ht="27" thickBot="1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1"/>
      <c r="U3" s="1"/>
    </row>
    <row r="4" spans="1:21" ht="15.75" thickBot="1">
      <c r="A4" s="10" t="s">
        <v>0</v>
      </c>
      <c r="B4" s="11"/>
      <c r="C4" s="100" t="s">
        <v>35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"/>
      <c r="U4" s="1"/>
    </row>
    <row r="5" spans="1:21" ht="16.5" thickTop="1">
      <c r="A5" s="12" t="s">
        <v>1</v>
      </c>
      <c r="B5" s="13"/>
      <c r="C5" s="74" t="s">
        <v>55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84" t="s">
        <v>2</v>
      </c>
      <c r="Q5" s="85"/>
      <c r="R5" s="14"/>
      <c r="S5" s="15">
        <v>43736</v>
      </c>
    </row>
    <row r="6" spans="1:21" ht="15.75">
      <c r="A6" s="12" t="s">
        <v>3</v>
      </c>
      <c r="B6" s="16"/>
      <c r="C6" s="106" t="s">
        <v>56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P6" s="86" t="s">
        <v>4</v>
      </c>
      <c r="Q6" s="87"/>
      <c r="R6" s="17" t="s">
        <v>27</v>
      </c>
      <c r="S6" s="18"/>
    </row>
    <row r="7" spans="1:21" ht="15.75" thickBot="1">
      <c r="A7" s="19" t="s">
        <v>5</v>
      </c>
      <c r="B7" s="20"/>
      <c r="C7" s="88" t="s">
        <v>33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P7" s="21"/>
      <c r="Q7" s="22"/>
      <c r="R7" s="23"/>
      <c r="S7" s="24" t="s">
        <v>49</v>
      </c>
    </row>
    <row r="8" spans="1:21" ht="15.75">
      <c r="A8" s="25"/>
      <c r="B8" s="26" t="s">
        <v>6</v>
      </c>
      <c r="C8" s="26" t="s">
        <v>7</v>
      </c>
      <c r="D8" s="91" t="s">
        <v>8</v>
      </c>
      <c r="E8" s="92"/>
      <c r="F8" s="92"/>
      <c r="G8" s="92"/>
      <c r="H8" s="92"/>
      <c r="I8" s="92"/>
      <c r="J8" s="92"/>
      <c r="K8" s="92"/>
      <c r="L8" s="93"/>
      <c r="M8" s="82" t="s">
        <v>9</v>
      </c>
      <c r="N8" s="83"/>
      <c r="O8" s="82" t="s">
        <v>10</v>
      </c>
      <c r="P8" s="83"/>
      <c r="Q8" s="82" t="s">
        <v>11</v>
      </c>
      <c r="R8" s="83"/>
      <c r="S8" s="27" t="s">
        <v>12</v>
      </c>
    </row>
    <row r="9" spans="1:21" ht="16.5" thickBot="1">
      <c r="A9" s="28"/>
      <c r="B9" s="29"/>
      <c r="C9" s="30"/>
      <c r="D9" s="97">
        <v>1</v>
      </c>
      <c r="E9" s="98"/>
      <c r="F9" s="99"/>
      <c r="G9" s="97">
        <v>2</v>
      </c>
      <c r="H9" s="98"/>
      <c r="I9" s="99"/>
      <c r="J9" s="31">
        <v>3</v>
      </c>
      <c r="K9" s="32"/>
      <c r="L9" s="33"/>
      <c r="M9" s="34"/>
      <c r="N9" s="35"/>
      <c r="O9" s="34"/>
      <c r="P9" s="35"/>
      <c r="Q9" s="34"/>
      <c r="R9" s="35"/>
      <c r="S9" s="36"/>
    </row>
    <row r="10" spans="1:21" ht="25.5" thickTop="1" thickBot="1">
      <c r="A10" s="37" t="s">
        <v>13</v>
      </c>
      <c r="B10" s="5" t="s">
        <v>60</v>
      </c>
      <c r="C10" s="5" t="s">
        <v>81</v>
      </c>
      <c r="D10" s="38">
        <v>15</v>
      </c>
      <c r="E10" s="39" t="s">
        <v>14</v>
      </c>
      <c r="F10" s="40">
        <v>8</v>
      </c>
      <c r="G10" s="38">
        <v>15</v>
      </c>
      <c r="H10" s="39" t="s">
        <v>14</v>
      </c>
      <c r="I10" s="40">
        <v>7</v>
      </c>
      <c r="J10" s="38"/>
      <c r="K10" s="39" t="s">
        <v>14</v>
      </c>
      <c r="L10" s="40"/>
      <c r="M10" s="41">
        <f t="shared" ref="M10:M17" si="0">D10+G10+J10</f>
        <v>30</v>
      </c>
      <c r="N10" s="42">
        <f>F10+I10+L10</f>
        <v>15</v>
      </c>
      <c r="O10" s="43">
        <f t="shared" ref="O10:R16" si="1">IF(D10&gt;F10,1,0)+IF(G10&gt;I10,1,0)+IF(J10&gt;L10,1,0)</f>
        <v>2</v>
      </c>
      <c r="P10" s="44">
        <f t="shared" ref="P10:P16" si="2">IF(D10&lt;F10,1,0)+IF(G10&lt;I10,1,0)+IF(J10&lt;L10,1,0)</f>
        <v>0</v>
      </c>
      <c r="Q10" s="43">
        <v>2</v>
      </c>
      <c r="R10" s="44">
        <v>0</v>
      </c>
      <c r="S10" s="45"/>
    </row>
    <row r="11" spans="1:21" ht="25.5" thickTop="1" thickBot="1">
      <c r="A11" s="37" t="s">
        <v>15</v>
      </c>
      <c r="B11" s="5" t="s">
        <v>61</v>
      </c>
      <c r="C11" s="5" t="s">
        <v>82</v>
      </c>
      <c r="D11" s="38">
        <v>15</v>
      </c>
      <c r="E11" s="39" t="s">
        <v>14</v>
      </c>
      <c r="F11" s="40">
        <v>7</v>
      </c>
      <c r="G11" s="38">
        <v>2</v>
      </c>
      <c r="H11" s="38" t="s">
        <v>14</v>
      </c>
      <c r="I11" s="40">
        <v>15</v>
      </c>
      <c r="J11" s="38"/>
      <c r="K11" s="38" t="s">
        <v>14</v>
      </c>
      <c r="L11" s="40"/>
      <c r="M11" s="41">
        <f t="shared" si="0"/>
        <v>17</v>
      </c>
      <c r="N11" s="42">
        <f t="shared" ref="N11:N17" si="3">F11+I11+L11</f>
        <v>22</v>
      </c>
      <c r="O11" s="43">
        <f t="shared" si="1"/>
        <v>1</v>
      </c>
      <c r="P11" s="46">
        <f t="shared" si="2"/>
        <v>1</v>
      </c>
      <c r="Q11" s="43">
        <v>1</v>
      </c>
      <c r="R11" s="46">
        <f t="shared" si="1"/>
        <v>1</v>
      </c>
      <c r="S11" s="45"/>
    </row>
    <row r="12" spans="1:21" ht="25.5" thickTop="1" thickBot="1">
      <c r="A12" s="37" t="s">
        <v>16</v>
      </c>
      <c r="B12" s="5" t="s">
        <v>62</v>
      </c>
      <c r="C12" s="5" t="s">
        <v>88</v>
      </c>
      <c r="D12" s="38">
        <v>15</v>
      </c>
      <c r="E12" s="39" t="s">
        <v>14</v>
      </c>
      <c r="F12" s="40">
        <v>9</v>
      </c>
      <c r="G12" s="38">
        <v>15</v>
      </c>
      <c r="H12" s="38" t="s">
        <v>14</v>
      </c>
      <c r="I12" s="40">
        <v>6</v>
      </c>
      <c r="J12" s="38"/>
      <c r="K12" s="38" t="s">
        <v>14</v>
      </c>
      <c r="L12" s="40"/>
      <c r="M12" s="41">
        <f t="shared" si="0"/>
        <v>30</v>
      </c>
      <c r="N12" s="42">
        <f t="shared" si="3"/>
        <v>15</v>
      </c>
      <c r="O12" s="43">
        <f t="shared" si="1"/>
        <v>2</v>
      </c>
      <c r="P12" s="46">
        <f t="shared" si="2"/>
        <v>0</v>
      </c>
      <c r="Q12" s="43">
        <v>2</v>
      </c>
      <c r="R12" s="46">
        <v>0</v>
      </c>
      <c r="S12" s="45"/>
    </row>
    <row r="13" spans="1:21" ht="25.5" thickTop="1" thickBot="1">
      <c r="A13" s="37" t="s">
        <v>17</v>
      </c>
      <c r="B13" s="5" t="s">
        <v>84</v>
      </c>
      <c r="C13" s="5" t="s">
        <v>89</v>
      </c>
      <c r="D13" s="38">
        <v>5</v>
      </c>
      <c r="E13" s="39" t="s">
        <v>14</v>
      </c>
      <c r="F13" s="40">
        <v>15</v>
      </c>
      <c r="G13" s="38">
        <v>2</v>
      </c>
      <c r="H13" s="38" t="s">
        <v>14</v>
      </c>
      <c r="I13" s="40">
        <v>15</v>
      </c>
      <c r="J13" s="38"/>
      <c r="K13" s="38" t="s">
        <v>14</v>
      </c>
      <c r="L13" s="40"/>
      <c r="M13" s="41">
        <f t="shared" si="0"/>
        <v>7</v>
      </c>
      <c r="N13" s="42">
        <f t="shared" si="3"/>
        <v>30</v>
      </c>
      <c r="O13" s="43">
        <f t="shared" si="1"/>
        <v>0</v>
      </c>
      <c r="P13" s="46">
        <f t="shared" si="2"/>
        <v>2</v>
      </c>
      <c r="Q13" s="43">
        <v>0</v>
      </c>
      <c r="R13" s="46">
        <v>2</v>
      </c>
      <c r="S13" s="45"/>
    </row>
    <row r="14" spans="1:21" ht="25.5" thickTop="1" thickBot="1">
      <c r="A14" s="37" t="s">
        <v>18</v>
      </c>
      <c r="B14" s="47" t="s">
        <v>63</v>
      </c>
      <c r="C14" s="5" t="s">
        <v>83</v>
      </c>
      <c r="D14" s="38">
        <v>15</v>
      </c>
      <c r="E14" s="39" t="s">
        <v>14</v>
      </c>
      <c r="F14" s="40">
        <v>13</v>
      </c>
      <c r="G14" s="38">
        <v>15</v>
      </c>
      <c r="H14" s="38" t="s">
        <v>14</v>
      </c>
      <c r="I14" s="40">
        <v>9</v>
      </c>
      <c r="J14" s="38"/>
      <c r="K14" s="38" t="s">
        <v>14</v>
      </c>
      <c r="L14" s="40"/>
      <c r="M14" s="41">
        <f t="shared" si="0"/>
        <v>30</v>
      </c>
      <c r="N14" s="42">
        <f t="shared" si="3"/>
        <v>22</v>
      </c>
      <c r="O14" s="43">
        <f t="shared" si="1"/>
        <v>2</v>
      </c>
      <c r="P14" s="46">
        <f t="shared" si="2"/>
        <v>0</v>
      </c>
      <c r="Q14" s="43">
        <v>2</v>
      </c>
      <c r="R14" s="46">
        <v>0</v>
      </c>
      <c r="S14" s="45"/>
    </row>
    <row r="15" spans="1:21" ht="25.5" thickTop="1" thickBot="1">
      <c r="A15" s="37" t="s">
        <v>19</v>
      </c>
      <c r="B15" s="47" t="s">
        <v>85</v>
      </c>
      <c r="C15" s="47" t="s">
        <v>90</v>
      </c>
      <c r="D15" s="38">
        <v>15</v>
      </c>
      <c r="E15" s="39" t="s">
        <v>14</v>
      </c>
      <c r="F15" s="40">
        <v>11</v>
      </c>
      <c r="G15" s="38">
        <v>15</v>
      </c>
      <c r="H15" s="38" t="s">
        <v>14</v>
      </c>
      <c r="I15" s="40">
        <v>13</v>
      </c>
      <c r="J15" s="38"/>
      <c r="K15" s="38" t="s">
        <v>14</v>
      </c>
      <c r="L15" s="40"/>
      <c r="M15" s="41">
        <f t="shared" si="0"/>
        <v>30</v>
      </c>
      <c r="N15" s="42">
        <f t="shared" si="3"/>
        <v>24</v>
      </c>
      <c r="O15" s="43">
        <f t="shared" si="1"/>
        <v>2</v>
      </c>
      <c r="P15" s="46">
        <f t="shared" si="2"/>
        <v>0</v>
      </c>
      <c r="Q15" s="43">
        <v>2</v>
      </c>
      <c r="R15" s="46">
        <v>0</v>
      </c>
      <c r="S15" s="45"/>
    </row>
    <row r="16" spans="1:21" ht="25.5" thickTop="1" thickBot="1">
      <c r="A16" s="48" t="s">
        <v>20</v>
      </c>
      <c r="B16" s="49" t="s">
        <v>86</v>
      </c>
      <c r="C16" s="47" t="s">
        <v>91</v>
      </c>
      <c r="D16" s="38">
        <v>15</v>
      </c>
      <c r="E16" s="39" t="s">
        <v>14</v>
      </c>
      <c r="F16" s="40">
        <v>1</v>
      </c>
      <c r="G16" s="38">
        <v>15</v>
      </c>
      <c r="H16" s="50" t="s">
        <v>14</v>
      </c>
      <c r="I16" s="51">
        <v>10</v>
      </c>
      <c r="J16" s="52"/>
      <c r="K16" s="50"/>
      <c r="L16" s="51"/>
      <c r="M16" s="41">
        <f t="shared" si="0"/>
        <v>30</v>
      </c>
      <c r="N16" s="42">
        <f t="shared" si="3"/>
        <v>11</v>
      </c>
      <c r="O16" s="43">
        <f t="shared" si="1"/>
        <v>2</v>
      </c>
      <c r="P16" s="46">
        <f t="shared" si="2"/>
        <v>0</v>
      </c>
      <c r="Q16" s="43">
        <v>2</v>
      </c>
      <c r="R16" s="46">
        <v>0</v>
      </c>
      <c r="S16" s="80"/>
    </row>
    <row r="17" spans="1:21" ht="25.5" thickTop="1" thickBot="1">
      <c r="A17" s="53" t="s">
        <v>20</v>
      </c>
      <c r="B17" s="54" t="s">
        <v>87</v>
      </c>
      <c r="C17" s="54" t="s">
        <v>92</v>
      </c>
      <c r="D17" s="38">
        <v>6</v>
      </c>
      <c r="E17" s="39" t="s">
        <v>14</v>
      </c>
      <c r="F17" s="40">
        <v>15</v>
      </c>
      <c r="G17" s="38">
        <v>9</v>
      </c>
      <c r="H17" s="55" t="s">
        <v>14</v>
      </c>
      <c r="I17" s="56">
        <v>15</v>
      </c>
      <c r="J17" s="57"/>
      <c r="K17" s="55" t="s">
        <v>14</v>
      </c>
      <c r="L17" s="56"/>
      <c r="M17" s="41">
        <f t="shared" si="0"/>
        <v>15</v>
      </c>
      <c r="N17" s="42">
        <f t="shared" si="3"/>
        <v>30</v>
      </c>
      <c r="O17" s="43">
        <f>IF(D17&gt;F17,1,0)+IF(G17&gt;I17,1,0)+IF(J17&gt;L17,1,0)</f>
        <v>0</v>
      </c>
      <c r="P17" s="58">
        <f>IF(D17&lt;F17,1,0)+IF(G17&lt;I17,1,0)+IF(J17&lt;L17,1,0)</f>
        <v>2</v>
      </c>
      <c r="Q17" s="43">
        <v>0</v>
      </c>
      <c r="R17" s="58">
        <v>2</v>
      </c>
      <c r="S17" s="59"/>
    </row>
    <row r="18" spans="1:21" ht="27" thickBot="1">
      <c r="A18" s="81" t="s">
        <v>21</v>
      </c>
      <c r="B18" s="94" t="s">
        <v>55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61">
        <f t="shared" ref="M18:R18" si="4">SUM(M10:M17)</f>
        <v>189</v>
      </c>
      <c r="N18" s="62">
        <f t="shared" si="4"/>
        <v>169</v>
      </c>
      <c r="O18" s="61">
        <f t="shared" si="4"/>
        <v>11</v>
      </c>
      <c r="P18" s="63">
        <f t="shared" si="4"/>
        <v>5</v>
      </c>
      <c r="Q18" s="61">
        <f t="shared" si="4"/>
        <v>11</v>
      </c>
      <c r="R18" s="62">
        <f t="shared" si="4"/>
        <v>5</v>
      </c>
      <c r="S18" s="64"/>
    </row>
    <row r="19" spans="1:21">
      <c r="A19" s="65" t="s">
        <v>48</v>
      </c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 t="s">
        <v>22</v>
      </c>
      <c r="T19" s="1"/>
      <c r="U19" s="1"/>
    </row>
    <row r="20" spans="1:21">
      <c r="A20" s="69" t="s">
        <v>25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"/>
      <c r="U20" s="1"/>
    </row>
    <row r="21" spans="1:2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"/>
      <c r="U21" s="1"/>
    </row>
    <row r="22" spans="1:21">
      <c r="A22" s="70"/>
      <c r="B22" s="66" t="s">
        <v>26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"/>
      <c r="U22" s="1"/>
    </row>
    <row r="23" spans="1:21" ht="15.75">
      <c r="A23" s="71"/>
      <c r="B23" s="66" t="s">
        <v>28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1"/>
      <c r="U23" s="1"/>
    </row>
    <row r="24" spans="1:2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"/>
      <c r="U24" s="1"/>
    </row>
    <row r="25" spans="1:21">
      <c r="A25" s="72" t="s">
        <v>23</v>
      </c>
      <c r="B25" s="66"/>
      <c r="C25" s="73"/>
      <c r="D25" s="72" t="s">
        <v>24</v>
      </c>
      <c r="E25" s="72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2"/>
      <c r="U25" s="1"/>
    </row>
    <row r="26" spans="1:2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1" ht="27" thickBot="1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"/>
      <c r="U28" s="1"/>
    </row>
    <row r="29" spans="1:21" ht="15.75" thickBot="1">
      <c r="A29" s="10" t="s">
        <v>0</v>
      </c>
      <c r="B29" s="11"/>
      <c r="C29" s="100" t="s">
        <v>35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2"/>
      <c r="T29" s="1"/>
      <c r="U29" s="1"/>
    </row>
    <row r="30" spans="1:21" ht="16.5" thickTop="1">
      <c r="A30" s="12" t="s">
        <v>1</v>
      </c>
      <c r="B30" s="13"/>
      <c r="C30" s="103" t="s">
        <v>57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84" t="s">
        <v>2</v>
      </c>
      <c r="Q30" s="85"/>
      <c r="R30" s="14"/>
      <c r="S30" s="15">
        <v>43736</v>
      </c>
    </row>
    <row r="31" spans="1:21" ht="15.75">
      <c r="A31" s="12" t="s">
        <v>3</v>
      </c>
      <c r="B31" s="16"/>
      <c r="C31" s="77" t="s">
        <v>58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86" t="s">
        <v>4</v>
      </c>
      <c r="Q31" s="87"/>
      <c r="R31" s="17" t="s">
        <v>27</v>
      </c>
      <c r="S31" s="18"/>
    </row>
    <row r="32" spans="1:21" ht="15.75" thickBot="1">
      <c r="A32" s="19" t="s">
        <v>5</v>
      </c>
      <c r="B32" s="20"/>
      <c r="C32" s="88" t="s">
        <v>33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21"/>
      <c r="Q32" s="22"/>
      <c r="R32" s="23"/>
      <c r="S32" s="24" t="s">
        <v>49</v>
      </c>
    </row>
    <row r="33" spans="1:21" ht="15.75">
      <c r="A33" s="25"/>
      <c r="B33" s="26" t="s">
        <v>6</v>
      </c>
      <c r="C33" s="26" t="s">
        <v>7</v>
      </c>
      <c r="D33" s="91" t="s">
        <v>8</v>
      </c>
      <c r="E33" s="92"/>
      <c r="F33" s="92"/>
      <c r="G33" s="92"/>
      <c r="H33" s="92"/>
      <c r="I33" s="92"/>
      <c r="J33" s="92"/>
      <c r="K33" s="92"/>
      <c r="L33" s="93"/>
      <c r="M33" s="82" t="s">
        <v>9</v>
      </c>
      <c r="N33" s="83"/>
      <c r="O33" s="82" t="s">
        <v>10</v>
      </c>
      <c r="P33" s="83"/>
      <c r="Q33" s="82" t="s">
        <v>11</v>
      </c>
      <c r="R33" s="83"/>
      <c r="S33" s="27" t="s">
        <v>12</v>
      </c>
    </row>
    <row r="34" spans="1:21" ht="16.5" thickBot="1">
      <c r="A34" s="28"/>
      <c r="B34" s="29"/>
      <c r="C34" s="30"/>
      <c r="D34" s="97">
        <v>1</v>
      </c>
      <c r="E34" s="98"/>
      <c r="F34" s="99"/>
      <c r="G34" s="97">
        <v>2</v>
      </c>
      <c r="H34" s="98"/>
      <c r="I34" s="99"/>
      <c r="J34" s="31">
        <v>3</v>
      </c>
      <c r="K34" s="32"/>
      <c r="L34" s="33"/>
      <c r="M34" s="34"/>
      <c r="N34" s="35"/>
      <c r="O34" s="34"/>
      <c r="P34" s="35"/>
      <c r="Q34" s="34"/>
      <c r="R34" s="35"/>
      <c r="S34" s="36"/>
    </row>
    <row r="35" spans="1:21" ht="25.5" thickTop="1" thickBot="1">
      <c r="A35" s="37" t="s">
        <v>13</v>
      </c>
      <c r="B35" s="5" t="s">
        <v>71</v>
      </c>
      <c r="C35" s="5" t="s">
        <v>70</v>
      </c>
      <c r="D35" s="38">
        <v>15</v>
      </c>
      <c r="E35" s="39" t="s">
        <v>14</v>
      </c>
      <c r="F35" s="40">
        <v>14</v>
      </c>
      <c r="G35" s="38">
        <v>2</v>
      </c>
      <c r="H35" s="39" t="s">
        <v>14</v>
      </c>
      <c r="I35" s="40">
        <v>15</v>
      </c>
      <c r="J35" s="38"/>
      <c r="K35" s="39" t="s">
        <v>14</v>
      </c>
      <c r="L35" s="40"/>
      <c r="M35" s="41">
        <f t="shared" ref="M35:M42" si="5">D35+G35+J35</f>
        <v>17</v>
      </c>
      <c r="N35" s="42">
        <f>F35+I35+L35</f>
        <v>29</v>
      </c>
      <c r="O35" s="43">
        <f t="shared" ref="O35:O41" si="6">IF(D35&gt;F35,1,0)+IF(G35&gt;I35,1,0)+IF(J35&gt;L35,1,0)</f>
        <v>1</v>
      </c>
      <c r="P35" s="44">
        <f t="shared" ref="P35:P41" si="7">IF(D35&lt;F35,1,0)+IF(G35&lt;I35,1,0)+IF(J35&lt;L35,1,0)</f>
        <v>1</v>
      </c>
      <c r="Q35" s="43">
        <v>1</v>
      </c>
      <c r="R35" s="44">
        <f t="shared" ref="R35" si="8">IF(G35&gt;I35,1,0)+IF(J35&gt;L35,1,0)+IF(M35&gt;O35,1,0)</f>
        <v>1</v>
      </c>
      <c r="S35" s="45"/>
    </row>
    <row r="36" spans="1:21" ht="25.5" thickTop="1" thickBot="1">
      <c r="A36" s="37" t="s">
        <v>15</v>
      </c>
      <c r="B36" s="5" t="s">
        <v>72</v>
      </c>
      <c r="C36" s="5" t="s">
        <v>67</v>
      </c>
      <c r="D36" s="38">
        <v>8</v>
      </c>
      <c r="E36" s="39" t="s">
        <v>14</v>
      </c>
      <c r="F36" s="40">
        <v>15</v>
      </c>
      <c r="G36" s="38">
        <v>4</v>
      </c>
      <c r="H36" s="38" t="s">
        <v>14</v>
      </c>
      <c r="I36" s="40">
        <v>15</v>
      </c>
      <c r="J36" s="38"/>
      <c r="K36" s="38" t="s">
        <v>14</v>
      </c>
      <c r="L36" s="40"/>
      <c r="M36" s="41">
        <f t="shared" si="5"/>
        <v>12</v>
      </c>
      <c r="N36" s="42">
        <f t="shared" ref="N36:N42" si="9">F36+I36+L36</f>
        <v>30</v>
      </c>
      <c r="O36" s="43">
        <f t="shared" si="6"/>
        <v>0</v>
      </c>
      <c r="P36" s="46">
        <f t="shared" si="7"/>
        <v>2</v>
      </c>
      <c r="Q36" s="43">
        <f t="shared" ref="Q36:Q41" si="10">IF(F36&gt;H36,1,0)+IF(I36&gt;K36,1,0)+IF(L36&gt;N36,1,0)</f>
        <v>0</v>
      </c>
      <c r="R36" s="46">
        <v>2</v>
      </c>
      <c r="S36" s="45"/>
    </row>
    <row r="37" spans="1:21" ht="25.5" thickTop="1" thickBot="1">
      <c r="A37" s="37" t="s">
        <v>16</v>
      </c>
      <c r="B37" s="5" t="s">
        <v>64</v>
      </c>
      <c r="C37" s="5" t="s">
        <v>68</v>
      </c>
      <c r="D37" s="38">
        <v>15</v>
      </c>
      <c r="E37" s="39" t="s">
        <v>14</v>
      </c>
      <c r="F37" s="40">
        <v>6</v>
      </c>
      <c r="G37" s="38">
        <v>15</v>
      </c>
      <c r="H37" s="38" t="s">
        <v>14</v>
      </c>
      <c r="I37" s="40">
        <v>11</v>
      </c>
      <c r="J37" s="38"/>
      <c r="K37" s="38" t="s">
        <v>14</v>
      </c>
      <c r="L37" s="40"/>
      <c r="M37" s="41">
        <f t="shared" si="5"/>
        <v>30</v>
      </c>
      <c r="N37" s="42">
        <f t="shared" si="9"/>
        <v>17</v>
      </c>
      <c r="O37" s="43">
        <f t="shared" si="6"/>
        <v>2</v>
      </c>
      <c r="P37" s="46">
        <f t="shared" si="7"/>
        <v>0</v>
      </c>
      <c r="Q37" s="43">
        <v>2</v>
      </c>
      <c r="R37" s="46">
        <v>0</v>
      </c>
      <c r="S37" s="45"/>
    </row>
    <row r="38" spans="1:21" ht="25.5" thickTop="1" thickBot="1">
      <c r="A38" s="37" t="s">
        <v>17</v>
      </c>
      <c r="B38" s="5" t="s">
        <v>65</v>
      </c>
      <c r="C38" s="5" t="s">
        <v>77</v>
      </c>
      <c r="D38" s="38">
        <v>15</v>
      </c>
      <c r="E38" s="39" t="s">
        <v>14</v>
      </c>
      <c r="F38" s="40">
        <v>2</v>
      </c>
      <c r="G38" s="38">
        <v>15</v>
      </c>
      <c r="H38" s="38" t="s">
        <v>14</v>
      </c>
      <c r="I38" s="40">
        <v>6</v>
      </c>
      <c r="J38" s="38"/>
      <c r="K38" s="38" t="s">
        <v>14</v>
      </c>
      <c r="L38" s="40"/>
      <c r="M38" s="41">
        <f t="shared" si="5"/>
        <v>30</v>
      </c>
      <c r="N38" s="42">
        <f t="shared" si="9"/>
        <v>8</v>
      </c>
      <c r="O38" s="43">
        <f t="shared" si="6"/>
        <v>2</v>
      </c>
      <c r="P38" s="46">
        <f t="shared" si="7"/>
        <v>0</v>
      </c>
      <c r="Q38" s="43">
        <v>2</v>
      </c>
      <c r="R38" s="46">
        <v>0</v>
      </c>
      <c r="S38" s="45"/>
    </row>
    <row r="39" spans="1:21" ht="25.5" thickTop="1" thickBot="1">
      <c r="A39" s="37" t="s">
        <v>18</v>
      </c>
      <c r="B39" s="47" t="s">
        <v>73</v>
      </c>
      <c r="C39" s="5" t="s">
        <v>69</v>
      </c>
      <c r="D39" s="38">
        <v>7</v>
      </c>
      <c r="E39" s="39" t="s">
        <v>14</v>
      </c>
      <c r="F39" s="40">
        <v>15</v>
      </c>
      <c r="G39" s="38">
        <v>8</v>
      </c>
      <c r="H39" s="38" t="s">
        <v>14</v>
      </c>
      <c r="I39" s="40">
        <v>15</v>
      </c>
      <c r="J39" s="38"/>
      <c r="K39" s="38" t="s">
        <v>14</v>
      </c>
      <c r="L39" s="40"/>
      <c r="M39" s="41">
        <f t="shared" si="5"/>
        <v>15</v>
      </c>
      <c r="N39" s="42">
        <f t="shared" si="9"/>
        <v>30</v>
      </c>
      <c r="O39" s="43">
        <f t="shared" si="6"/>
        <v>0</v>
      </c>
      <c r="P39" s="46">
        <f t="shared" si="7"/>
        <v>2</v>
      </c>
      <c r="Q39" s="43">
        <f t="shared" si="10"/>
        <v>0</v>
      </c>
      <c r="R39" s="46">
        <v>2</v>
      </c>
      <c r="S39" s="45"/>
    </row>
    <row r="40" spans="1:21" ht="25.5" thickTop="1" thickBot="1">
      <c r="A40" s="37" t="s">
        <v>19</v>
      </c>
      <c r="B40" s="47" t="s">
        <v>66</v>
      </c>
      <c r="C40" s="47" t="s">
        <v>95</v>
      </c>
      <c r="D40" s="38">
        <v>15</v>
      </c>
      <c r="E40" s="39" t="s">
        <v>14</v>
      </c>
      <c r="F40" s="40">
        <v>6</v>
      </c>
      <c r="G40" s="38">
        <v>15</v>
      </c>
      <c r="H40" s="38" t="s">
        <v>14</v>
      </c>
      <c r="I40" s="40">
        <v>14</v>
      </c>
      <c r="J40" s="38"/>
      <c r="K40" s="38" t="s">
        <v>14</v>
      </c>
      <c r="L40" s="40"/>
      <c r="M40" s="41">
        <f t="shared" si="5"/>
        <v>30</v>
      </c>
      <c r="N40" s="42">
        <f t="shared" si="9"/>
        <v>20</v>
      </c>
      <c r="O40" s="43">
        <f t="shared" si="6"/>
        <v>2</v>
      </c>
      <c r="P40" s="46">
        <f t="shared" si="7"/>
        <v>0</v>
      </c>
      <c r="Q40" s="43">
        <v>2</v>
      </c>
      <c r="R40" s="46">
        <v>0</v>
      </c>
      <c r="S40" s="45"/>
    </row>
    <row r="41" spans="1:21" ht="25.5" thickTop="1" thickBot="1">
      <c r="A41" s="48" t="s">
        <v>20</v>
      </c>
      <c r="B41" s="47" t="s">
        <v>93</v>
      </c>
      <c r="C41" s="47" t="s">
        <v>96</v>
      </c>
      <c r="D41" s="38">
        <v>14</v>
      </c>
      <c r="E41" s="39" t="s">
        <v>14</v>
      </c>
      <c r="F41" s="40">
        <v>15</v>
      </c>
      <c r="G41" s="38">
        <v>15</v>
      </c>
      <c r="H41" s="50" t="s">
        <v>14</v>
      </c>
      <c r="I41" s="51">
        <v>13</v>
      </c>
      <c r="J41" s="52"/>
      <c r="K41" s="50"/>
      <c r="L41" s="51"/>
      <c r="M41" s="41">
        <f t="shared" si="5"/>
        <v>29</v>
      </c>
      <c r="N41" s="42">
        <f t="shared" si="9"/>
        <v>28</v>
      </c>
      <c r="O41" s="43">
        <f t="shared" si="6"/>
        <v>1</v>
      </c>
      <c r="P41" s="46">
        <f t="shared" si="7"/>
        <v>1</v>
      </c>
      <c r="Q41" s="43">
        <f t="shared" si="10"/>
        <v>1</v>
      </c>
      <c r="R41" s="46">
        <v>1</v>
      </c>
      <c r="S41" s="80"/>
    </row>
    <row r="42" spans="1:21" ht="25.5" thickTop="1" thickBot="1">
      <c r="A42" s="53" t="s">
        <v>20</v>
      </c>
      <c r="B42" s="54" t="s">
        <v>94</v>
      </c>
      <c r="C42" s="54" t="s">
        <v>97</v>
      </c>
      <c r="D42" s="38">
        <v>15</v>
      </c>
      <c r="E42" s="39" t="s">
        <v>14</v>
      </c>
      <c r="F42" s="40">
        <v>13</v>
      </c>
      <c r="G42" s="38">
        <v>15</v>
      </c>
      <c r="H42" s="55" t="s">
        <v>14</v>
      </c>
      <c r="I42" s="56">
        <v>9</v>
      </c>
      <c r="J42" s="57"/>
      <c r="K42" s="55" t="s">
        <v>14</v>
      </c>
      <c r="L42" s="56"/>
      <c r="M42" s="41">
        <f t="shared" si="5"/>
        <v>30</v>
      </c>
      <c r="N42" s="42">
        <f t="shared" si="9"/>
        <v>22</v>
      </c>
      <c r="O42" s="43">
        <f>IF(D42&gt;F42,1,0)+IF(G42&gt;I42,1,0)+IF(J42&gt;L42,1,0)</f>
        <v>2</v>
      </c>
      <c r="P42" s="58">
        <f>IF(D42&lt;F42,1,0)+IF(G42&lt;I42,1,0)+IF(J42&lt;L42,1,0)</f>
        <v>0</v>
      </c>
      <c r="Q42" s="43">
        <v>2</v>
      </c>
      <c r="R42" s="58">
        <v>0</v>
      </c>
      <c r="S42" s="59"/>
    </row>
    <row r="43" spans="1:21" ht="27" thickBot="1">
      <c r="A43" s="81" t="s">
        <v>21</v>
      </c>
      <c r="B43" s="94" t="s">
        <v>57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61">
        <f t="shared" ref="M43:R43" si="11">SUM(M35:M42)</f>
        <v>193</v>
      </c>
      <c r="N43" s="62">
        <f t="shared" si="11"/>
        <v>184</v>
      </c>
      <c r="O43" s="61">
        <f t="shared" si="11"/>
        <v>10</v>
      </c>
      <c r="P43" s="63">
        <f t="shared" si="11"/>
        <v>6</v>
      </c>
      <c r="Q43" s="61">
        <f t="shared" si="11"/>
        <v>10</v>
      </c>
      <c r="R43" s="62">
        <f t="shared" si="11"/>
        <v>6</v>
      </c>
      <c r="S43" s="64"/>
    </row>
    <row r="44" spans="1:21">
      <c r="A44" s="65" t="s">
        <v>48</v>
      </c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8" t="s">
        <v>22</v>
      </c>
      <c r="T44" s="1"/>
      <c r="U44" s="1"/>
    </row>
    <row r="45" spans="1:21">
      <c r="A45" s="69" t="s">
        <v>25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"/>
      <c r="U45" s="1"/>
    </row>
    <row r="46" spans="1:2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1"/>
      <c r="U46" s="1"/>
    </row>
    <row r="47" spans="1:21">
      <c r="A47" s="70"/>
      <c r="B47" s="66" t="s">
        <v>26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1"/>
      <c r="U47" s="1"/>
    </row>
    <row r="48" spans="1:21" ht="15.75">
      <c r="A48" s="71"/>
      <c r="B48" s="66" t="s">
        <v>28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1"/>
      <c r="U48" s="1"/>
    </row>
    <row r="49" spans="1:2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1"/>
      <c r="U49" s="1"/>
    </row>
    <row r="50" spans="1:21">
      <c r="A50" s="72" t="s">
        <v>23</v>
      </c>
      <c r="B50" s="66"/>
      <c r="C50" s="73"/>
      <c r="D50" s="72" t="s">
        <v>24</v>
      </c>
      <c r="E50" s="72"/>
      <c r="F50" s="72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2"/>
      <c r="U50" s="1"/>
    </row>
    <row r="51" spans="1:2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2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21" ht="27" thickBot="1">
      <c r="A53" s="96" t="s">
        <v>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1"/>
      <c r="U53" s="1"/>
    </row>
    <row r="54" spans="1:21" ht="15.75" thickBot="1">
      <c r="A54" s="10" t="s">
        <v>0</v>
      </c>
      <c r="B54" s="11"/>
      <c r="C54" s="100" t="s">
        <v>35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2"/>
      <c r="T54" s="1"/>
      <c r="U54" s="1"/>
    </row>
    <row r="55" spans="1:21" ht="16.5" thickTop="1">
      <c r="A55" s="12" t="s">
        <v>1</v>
      </c>
      <c r="B55" s="13"/>
      <c r="C55" s="74" t="s">
        <v>55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84" t="s">
        <v>2</v>
      </c>
      <c r="Q55" s="85"/>
      <c r="R55" s="14"/>
      <c r="S55" s="15">
        <v>43736</v>
      </c>
    </row>
    <row r="56" spans="1:21" ht="15.75">
      <c r="A56" s="12" t="s">
        <v>3</v>
      </c>
      <c r="B56" s="16"/>
      <c r="C56" s="77" t="s">
        <v>58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9"/>
      <c r="P56" s="86" t="s">
        <v>4</v>
      </c>
      <c r="Q56" s="87"/>
      <c r="R56" s="17" t="s">
        <v>27</v>
      </c>
      <c r="S56" s="18"/>
    </row>
    <row r="57" spans="1:21" ht="15.75" thickBot="1">
      <c r="A57" s="19" t="s">
        <v>5</v>
      </c>
      <c r="B57" s="20"/>
      <c r="C57" s="88" t="s">
        <v>33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90"/>
      <c r="P57" s="21"/>
      <c r="Q57" s="22"/>
      <c r="R57" s="23"/>
      <c r="S57" s="24" t="s">
        <v>49</v>
      </c>
    </row>
    <row r="58" spans="1:21" ht="15.75">
      <c r="A58" s="25"/>
      <c r="B58" s="26" t="s">
        <v>6</v>
      </c>
      <c r="C58" s="26" t="s">
        <v>7</v>
      </c>
      <c r="D58" s="91" t="s">
        <v>8</v>
      </c>
      <c r="E58" s="92"/>
      <c r="F58" s="92"/>
      <c r="G58" s="92"/>
      <c r="H58" s="92"/>
      <c r="I58" s="92"/>
      <c r="J58" s="92"/>
      <c r="K58" s="92"/>
      <c r="L58" s="93"/>
      <c r="M58" s="82" t="s">
        <v>9</v>
      </c>
      <c r="N58" s="83"/>
      <c r="O58" s="82" t="s">
        <v>10</v>
      </c>
      <c r="P58" s="83"/>
      <c r="Q58" s="82" t="s">
        <v>11</v>
      </c>
      <c r="R58" s="83"/>
      <c r="S58" s="27" t="s">
        <v>12</v>
      </c>
    </row>
    <row r="59" spans="1:21" ht="16.5" thickBot="1">
      <c r="A59" s="28"/>
      <c r="B59" s="29"/>
      <c r="C59" s="30"/>
      <c r="D59" s="97">
        <v>1</v>
      </c>
      <c r="E59" s="98"/>
      <c r="F59" s="99"/>
      <c r="G59" s="97">
        <v>2</v>
      </c>
      <c r="H59" s="98"/>
      <c r="I59" s="99"/>
      <c r="J59" s="31">
        <v>3</v>
      </c>
      <c r="K59" s="32"/>
      <c r="L59" s="33"/>
      <c r="M59" s="34"/>
      <c r="N59" s="35"/>
      <c r="O59" s="34"/>
      <c r="P59" s="35"/>
      <c r="Q59" s="34"/>
      <c r="R59" s="35"/>
      <c r="S59" s="36"/>
    </row>
    <row r="60" spans="1:21" ht="25.5" thickTop="1" thickBot="1">
      <c r="A60" s="37" t="s">
        <v>13</v>
      </c>
      <c r="B60" s="5" t="s">
        <v>60</v>
      </c>
      <c r="C60" s="5" t="s">
        <v>70</v>
      </c>
      <c r="D60" s="38">
        <v>15</v>
      </c>
      <c r="E60" s="39" t="s">
        <v>14</v>
      </c>
      <c r="F60" s="40">
        <v>7</v>
      </c>
      <c r="G60" s="38">
        <v>15</v>
      </c>
      <c r="H60" s="39" t="s">
        <v>14</v>
      </c>
      <c r="I60" s="40">
        <v>13</v>
      </c>
      <c r="J60" s="38"/>
      <c r="K60" s="39" t="s">
        <v>14</v>
      </c>
      <c r="L60" s="40"/>
      <c r="M60" s="41">
        <f t="shared" ref="M60:M67" si="12">D60+G60+J60</f>
        <v>30</v>
      </c>
      <c r="N60" s="42">
        <f>F60+I60+L60</f>
        <v>20</v>
      </c>
      <c r="O60" s="43">
        <f t="shared" ref="O60:O66" si="13">IF(D60&gt;F60,1,0)+IF(G60&gt;I60,1,0)+IF(J60&gt;L60,1,0)</f>
        <v>2</v>
      </c>
      <c r="P60" s="44">
        <f t="shared" ref="P60:P66" si="14">IF(D60&lt;F60,1,0)+IF(G60&lt;I60,1,0)+IF(J60&lt;L60,1,0)</f>
        <v>0</v>
      </c>
      <c r="Q60" s="43">
        <v>2</v>
      </c>
      <c r="R60" s="44">
        <v>0</v>
      </c>
      <c r="S60" s="45"/>
    </row>
    <row r="61" spans="1:21" ht="25.5" thickTop="1" thickBot="1">
      <c r="A61" s="37" t="s">
        <v>15</v>
      </c>
      <c r="B61" s="5" t="s">
        <v>61</v>
      </c>
      <c r="C61" s="5" t="s">
        <v>67</v>
      </c>
      <c r="D61" s="38">
        <v>15</v>
      </c>
      <c r="E61" s="39" t="s">
        <v>14</v>
      </c>
      <c r="F61" s="40">
        <v>7</v>
      </c>
      <c r="G61" s="38">
        <v>15</v>
      </c>
      <c r="H61" s="38" t="s">
        <v>14</v>
      </c>
      <c r="I61" s="40">
        <v>2</v>
      </c>
      <c r="J61" s="38"/>
      <c r="K61" s="38" t="s">
        <v>14</v>
      </c>
      <c r="L61" s="40"/>
      <c r="M61" s="41">
        <f t="shared" si="12"/>
        <v>30</v>
      </c>
      <c r="N61" s="42">
        <f t="shared" ref="N61:N67" si="15">F61+I61+L61</f>
        <v>9</v>
      </c>
      <c r="O61" s="43">
        <f t="shared" si="13"/>
        <v>2</v>
      </c>
      <c r="P61" s="46">
        <f t="shared" si="14"/>
        <v>0</v>
      </c>
      <c r="Q61" s="43">
        <v>2</v>
      </c>
      <c r="R61" s="46">
        <v>0</v>
      </c>
      <c r="S61" s="45"/>
    </row>
    <row r="62" spans="1:21" ht="25.5" thickTop="1" thickBot="1">
      <c r="A62" s="37" t="s">
        <v>16</v>
      </c>
      <c r="B62" s="5" t="s">
        <v>62</v>
      </c>
      <c r="C62" s="5" t="s">
        <v>68</v>
      </c>
      <c r="D62" s="38">
        <v>15</v>
      </c>
      <c r="E62" s="39" t="s">
        <v>14</v>
      </c>
      <c r="F62" s="40">
        <v>2</v>
      </c>
      <c r="G62" s="38">
        <v>15</v>
      </c>
      <c r="H62" s="38" t="s">
        <v>14</v>
      </c>
      <c r="I62" s="40">
        <v>8</v>
      </c>
      <c r="J62" s="38"/>
      <c r="K62" s="38" t="s">
        <v>14</v>
      </c>
      <c r="L62" s="40"/>
      <c r="M62" s="41">
        <f t="shared" si="12"/>
        <v>30</v>
      </c>
      <c r="N62" s="42">
        <f t="shared" si="15"/>
        <v>10</v>
      </c>
      <c r="O62" s="43">
        <f t="shared" si="13"/>
        <v>2</v>
      </c>
      <c r="P62" s="46">
        <f t="shared" si="14"/>
        <v>0</v>
      </c>
      <c r="Q62" s="43">
        <v>2</v>
      </c>
      <c r="R62" s="46">
        <v>0</v>
      </c>
      <c r="S62" s="45"/>
    </row>
    <row r="63" spans="1:21" ht="25.5" thickTop="1" thickBot="1">
      <c r="A63" s="37" t="s">
        <v>17</v>
      </c>
      <c r="B63" s="5" t="s">
        <v>84</v>
      </c>
      <c r="C63" s="5" t="s">
        <v>77</v>
      </c>
      <c r="D63" s="38">
        <v>10</v>
      </c>
      <c r="E63" s="39" t="s">
        <v>14</v>
      </c>
      <c r="F63" s="40">
        <v>15</v>
      </c>
      <c r="G63" s="38">
        <v>12</v>
      </c>
      <c r="H63" s="38" t="s">
        <v>14</v>
      </c>
      <c r="I63" s="40">
        <v>15</v>
      </c>
      <c r="J63" s="38"/>
      <c r="K63" s="38" t="s">
        <v>14</v>
      </c>
      <c r="L63" s="40"/>
      <c r="M63" s="41">
        <f t="shared" si="12"/>
        <v>22</v>
      </c>
      <c r="N63" s="42">
        <f t="shared" si="15"/>
        <v>30</v>
      </c>
      <c r="O63" s="43">
        <f t="shared" si="13"/>
        <v>0</v>
      </c>
      <c r="P63" s="46">
        <f t="shared" si="14"/>
        <v>2</v>
      </c>
      <c r="Q63" s="43">
        <v>0</v>
      </c>
      <c r="R63" s="46">
        <v>2</v>
      </c>
      <c r="S63" s="45"/>
    </row>
    <row r="64" spans="1:21" ht="25.5" thickTop="1" thickBot="1">
      <c r="A64" s="37" t="s">
        <v>18</v>
      </c>
      <c r="B64" s="47" t="s">
        <v>63</v>
      </c>
      <c r="C64" s="5" t="s">
        <v>69</v>
      </c>
      <c r="D64" s="38">
        <v>15</v>
      </c>
      <c r="E64" s="39" t="s">
        <v>14</v>
      </c>
      <c r="F64" s="40">
        <v>6</v>
      </c>
      <c r="G64" s="38">
        <v>15</v>
      </c>
      <c r="H64" s="38" t="s">
        <v>14</v>
      </c>
      <c r="I64" s="40">
        <v>4</v>
      </c>
      <c r="J64" s="38"/>
      <c r="K64" s="38" t="s">
        <v>14</v>
      </c>
      <c r="L64" s="40"/>
      <c r="M64" s="41">
        <f t="shared" si="12"/>
        <v>30</v>
      </c>
      <c r="N64" s="42">
        <f t="shared" si="15"/>
        <v>10</v>
      </c>
      <c r="O64" s="43">
        <f t="shared" si="13"/>
        <v>2</v>
      </c>
      <c r="P64" s="46">
        <f t="shared" si="14"/>
        <v>0</v>
      </c>
      <c r="Q64" s="43">
        <v>2</v>
      </c>
      <c r="R64" s="46">
        <v>0</v>
      </c>
      <c r="S64" s="45"/>
    </row>
    <row r="65" spans="1:21" ht="25.5" thickTop="1" thickBot="1">
      <c r="A65" s="37" t="s">
        <v>19</v>
      </c>
      <c r="B65" s="47" t="s">
        <v>85</v>
      </c>
      <c r="C65" s="47" t="s">
        <v>95</v>
      </c>
      <c r="D65" s="38">
        <v>15</v>
      </c>
      <c r="E65" s="39" t="s">
        <v>14</v>
      </c>
      <c r="F65" s="40">
        <v>4</v>
      </c>
      <c r="G65" s="38">
        <v>15</v>
      </c>
      <c r="H65" s="38" t="s">
        <v>14</v>
      </c>
      <c r="I65" s="40">
        <v>11</v>
      </c>
      <c r="J65" s="38"/>
      <c r="K65" s="38" t="s">
        <v>14</v>
      </c>
      <c r="L65" s="40"/>
      <c r="M65" s="41">
        <f t="shared" si="12"/>
        <v>30</v>
      </c>
      <c r="N65" s="42">
        <f t="shared" si="15"/>
        <v>15</v>
      </c>
      <c r="O65" s="43">
        <f t="shared" si="13"/>
        <v>2</v>
      </c>
      <c r="P65" s="46">
        <f t="shared" si="14"/>
        <v>0</v>
      </c>
      <c r="Q65" s="43">
        <v>2</v>
      </c>
      <c r="R65" s="46">
        <v>0</v>
      </c>
      <c r="S65" s="45"/>
    </row>
    <row r="66" spans="1:21" ht="25.5" thickTop="1" thickBot="1">
      <c r="A66" s="48" t="s">
        <v>20</v>
      </c>
      <c r="B66" s="49" t="s">
        <v>100</v>
      </c>
      <c r="C66" s="47" t="s">
        <v>97</v>
      </c>
      <c r="D66" s="38">
        <v>15</v>
      </c>
      <c r="E66" s="39" t="s">
        <v>14</v>
      </c>
      <c r="F66" s="40">
        <v>4</v>
      </c>
      <c r="G66" s="38">
        <v>15</v>
      </c>
      <c r="H66" s="50" t="s">
        <v>14</v>
      </c>
      <c r="I66" s="51">
        <v>11</v>
      </c>
      <c r="J66" s="52"/>
      <c r="K66" s="50"/>
      <c r="L66" s="51"/>
      <c r="M66" s="41">
        <f t="shared" si="12"/>
        <v>30</v>
      </c>
      <c r="N66" s="42">
        <f t="shared" si="15"/>
        <v>15</v>
      </c>
      <c r="O66" s="43">
        <f t="shared" si="13"/>
        <v>2</v>
      </c>
      <c r="P66" s="46">
        <f t="shared" si="14"/>
        <v>0</v>
      </c>
      <c r="Q66" s="43">
        <v>2</v>
      </c>
      <c r="R66" s="46">
        <v>0</v>
      </c>
      <c r="S66" s="80"/>
    </row>
    <row r="67" spans="1:21" ht="25.5" thickTop="1" thickBot="1">
      <c r="A67" s="53" t="s">
        <v>20</v>
      </c>
      <c r="B67" s="54" t="s">
        <v>104</v>
      </c>
      <c r="C67" s="54" t="s">
        <v>96</v>
      </c>
      <c r="D67" s="38">
        <v>15</v>
      </c>
      <c r="E67" s="39" t="s">
        <v>14</v>
      </c>
      <c r="F67" s="40">
        <v>4</v>
      </c>
      <c r="G67" s="38">
        <v>15</v>
      </c>
      <c r="H67" s="55" t="s">
        <v>14</v>
      </c>
      <c r="I67" s="56">
        <v>4</v>
      </c>
      <c r="J67" s="57"/>
      <c r="K67" s="55" t="s">
        <v>14</v>
      </c>
      <c r="L67" s="56"/>
      <c r="M67" s="41">
        <f t="shared" si="12"/>
        <v>30</v>
      </c>
      <c r="N67" s="42">
        <f t="shared" si="15"/>
        <v>8</v>
      </c>
      <c r="O67" s="43">
        <f>IF(D67&gt;F67,1,0)+IF(G67&gt;I67,1,0)+IF(J67&gt;L67,1,0)</f>
        <v>2</v>
      </c>
      <c r="P67" s="58">
        <f>IF(D67&lt;F67,1,0)+IF(G67&lt;I67,1,0)+IF(J67&lt;L67,1,0)</f>
        <v>0</v>
      </c>
      <c r="Q67" s="43">
        <v>2</v>
      </c>
      <c r="R67" s="58">
        <v>0</v>
      </c>
      <c r="S67" s="59"/>
    </row>
    <row r="68" spans="1:21" ht="27" thickBot="1">
      <c r="A68" s="81" t="s">
        <v>21</v>
      </c>
      <c r="B68" s="94" t="s">
        <v>55</v>
      </c>
      <c r="C68" s="94"/>
      <c r="D68" s="94"/>
      <c r="E68" s="94"/>
      <c r="F68" s="94"/>
      <c r="G68" s="94"/>
      <c r="H68" s="94"/>
      <c r="I68" s="94"/>
      <c r="J68" s="94"/>
      <c r="K68" s="94"/>
      <c r="L68" s="95"/>
      <c r="M68" s="61">
        <f t="shared" ref="M68:R68" si="16">SUM(M60:M67)</f>
        <v>232</v>
      </c>
      <c r="N68" s="62">
        <f t="shared" si="16"/>
        <v>117</v>
      </c>
      <c r="O68" s="61">
        <f t="shared" si="16"/>
        <v>14</v>
      </c>
      <c r="P68" s="63">
        <f t="shared" si="16"/>
        <v>2</v>
      </c>
      <c r="Q68" s="61">
        <f t="shared" si="16"/>
        <v>14</v>
      </c>
      <c r="R68" s="62">
        <f t="shared" si="16"/>
        <v>2</v>
      </c>
      <c r="S68" s="64"/>
    </row>
    <row r="69" spans="1:21">
      <c r="A69" s="65" t="s">
        <v>48</v>
      </c>
      <c r="B69" s="66"/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 t="s">
        <v>22</v>
      </c>
      <c r="T69" s="1"/>
      <c r="U69" s="1"/>
    </row>
    <row r="70" spans="1:21">
      <c r="A70" s="69" t="s">
        <v>25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1"/>
      <c r="U70" s="1"/>
    </row>
    <row r="71" spans="1:2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"/>
      <c r="U71" s="1"/>
    </row>
    <row r="72" spans="1:21">
      <c r="A72" s="70"/>
      <c r="B72" s="66" t="s">
        <v>26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"/>
      <c r="U72" s="1"/>
    </row>
    <row r="73" spans="1:21" ht="15.75">
      <c r="A73" s="71"/>
      <c r="B73" s="66" t="s">
        <v>28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1"/>
      <c r="U73" s="1"/>
    </row>
    <row r="74" spans="1:2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1"/>
      <c r="U74" s="1"/>
    </row>
    <row r="75" spans="1:21">
      <c r="A75" s="72" t="s">
        <v>23</v>
      </c>
      <c r="B75" s="66"/>
      <c r="C75" s="73"/>
      <c r="D75" s="72" t="s">
        <v>24</v>
      </c>
      <c r="E75" s="72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2"/>
      <c r="U75" s="1"/>
    </row>
    <row r="76" spans="1:2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2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21" ht="27" thickBot="1">
      <c r="A78" s="96" t="s">
        <v>34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1"/>
      <c r="U78" s="1"/>
    </row>
    <row r="79" spans="1:21" ht="15.75" thickBot="1">
      <c r="A79" s="10" t="s">
        <v>0</v>
      </c>
      <c r="B79" s="11"/>
      <c r="C79" s="100" t="s">
        <v>35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2"/>
      <c r="T79" s="1"/>
      <c r="U79" s="1"/>
    </row>
    <row r="80" spans="1:21" ht="16.5" thickTop="1">
      <c r="A80" s="12" t="s">
        <v>1</v>
      </c>
      <c r="B80" s="13"/>
      <c r="C80" s="103" t="s">
        <v>59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  <c r="P80" s="84" t="s">
        <v>2</v>
      </c>
      <c r="Q80" s="85"/>
      <c r="R80" s="14"/>
      <c r="S80" s="15">
        <v>43736</v>
      </c>
    </row>
    <row r="81" spans="1:21" ht="15.75">
      <c r="A81" s="12" t="s">
        <v>3</v>
      </c>
      <c r="B81" s="16"/>
      <c r="C81" s="77" t="s">
        <v>56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9"/>
      <c r="P81" s="86" t="s">
        <v>4</v>
      </c>
      <c r="Q81" s="87"/>
      <c r="R81" s="17" t="s">
        <v>27</v>
      </c>
      <c r="S81" s="18"/>
    </row>
    <row r="82" spans="1:21" ht="15.75" thickBot="1">
      <c r="A82" s="19" t="s">
        <v>5</v>
      </c>
      <c r="B82" s="20"/>
      <c r="C82" s="88" t="s">
        <v>33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0"/>
      <c r="P82" s="21"/>
      <c r="Q82" s="22"/>
      <c r="R82" s="23"/>
      <c r="S82" s="24" t="s">
        <v>49</v>
      </c>
    </row>
    <row r="83" spans="1:21" ht="15.75">
      <c r="A83" s="25"/>
      <c r="B83" s="26" t="s">
        <v>6</v>
      </c>
      <c r="C83" s="26" t="s">
        <v>7</v>
      </c>
      <c r="D83" s="91" t="s">
        <v>8</v>
      </c>
      <c r="E83" s="92"/>
      <c r="F83" s="92"/>
      <c r="G83" s="92"/>
      <c r="H83" s="92"/>
      <c r="I83" s="92"/>
      <c r="J83" s="92"/>
      <c r="K83" s="92"/>
      <c r="L83" s="93"/>
      <c r="M83" s="82" t="s">
        <v>9</v>
      </c>
      <c r="N83" s="83"/>
      <c r="O83" s="82" t="s">
        <v>10</v>
      </c>
      <c r="P83" s="83"/>
      <c r="Q83" s="82" t="s">
        <v>11</v>
      </c>
      <c r="R83" s="83"/>
      <c r="S83" s="27" t="s">
        <v>12</v>
      </c>
    </row>
    <row r="84" spans="1:21" ht="16.5" thickBot="1">
      <c r="A84" s="28"/>
      <c r="B84" s="29"/>
      <c r="C84" s="30"/>
      <c r="D84" s="97">
        <v>1</v>
      </c>
      <c r="E84" s="98"/>
      <c r="F84" s="99"/>
      <c r="G84" s="97">
        <v>2</v>
      </c>
      <c r="H84" s="98"/>
      <c r="I84" s="99"/>
      <c r="J84" s="31">
        <v>3</v>
      </c>
      <c r="K84" s="32"/>
      <c r="L84" s="33"/>
      <c r="M84" s="34"/>
      <c r="N84" s="35"/>
      <c r="O84" s="34"/>
      <c r="P84" s="35"/>
      <c r="Q84" s="34"/>
      <c r="R84" s="35"/>
      <c r="S84" s="36"/>
    </row>
    <row r="85" spans="1:21" ht="25.5" thickTop="1" thickBot="1">
      <c r="A85" s="37" t="s">
        <v>13</v>
      </c>
      <c r="B85" s="5" t="s">
        <v>74</v>
      </c>
      <c r="C85" s="5" t="s">
        <v>81</v>
      </c>
      <c r="D85" s="38">
        <v>6</v>
      </c>
      <c r="E85" s="39" t="s">
        <v>14</v>
      </c>
      <c r="F85" s="40">
        <v>15</v>
      </c>
      <c r="G85" s="38">
        <v>4</v>
      </c>
      <c r="H85" s="39" t="s">
        <v>14</v>
      </c>
      <c r="I85" s="40">
        <v>15</v>
      </c>
      <c r="J85" s="38"/>
      <c r="K85" s="39" t="s">
        <v>14</v>
      </c>
      <c r="L85" s="40"/>
      <c r="M85" s="41">
        <f t="shared" ref="M85:M92" si="17">D85+G85+J85</f>
        <v>10</v>
      </c>
      <c r="N85" s="42">
        <f>F85+I85+L85</f>
        <v>30</v>
      </c>
      <c r="O85" s="43">
        <f t="shared" ref="O85:O91" si="18">IF(D85&gt;F85,1,0)+IF(G85&gt;I85,1,0)+IF(J85&gt;L85,1,0)</f>
        <v>0</v>
      </c>
      <c r="P85" s="44">
        <f t="shared" ref="P85:P91" si="19">IF(D85&lt;F85,1,0)+IF(G85&lt;I85,1,0)+IF(J85&lt;L85,1,0)</f>
        <v>2</v>
      </c>
      <c r="Q85" s="43">
        <f t="shared" ref="Q85:Q90" si="20">IF(F85&gt;H85,1,0)+IF(I85&gt;K85,1,0)+IF(L85&gt;N85,1,0)</f>
        <v>0</v>
      </c>
      <c r="R85" s="44">
        <v>2</v>
      </c>
      <c r="S85" s="45"/>
    </row>
    <row r="86" spans="1:21" ht="25.5" thickTop="1" thickBot="1">
      <c r="A86" s="37" t="s">
        <v>15</v>
      </c>
      <c r="B86" s="5" t="s">
        <v>75</v>
      </c>
      <c r="C86" s="5" t="s">
        <v>82</v>
      </c>
      <c r="D86" s="38">
        <v>6</v>
      </c>
      <c r="E86" s="39" t="s">
        <v>14</v>
      </c>
      <c r="F86" s="40">
        <v>15</v>
      </c>
      <c r="G86" s="38">
        <v>4</v>
      </c>
      <c r="H86" s="38" t="s">
        <v>14</v>
      </c>
      <c r="I86" s="40">
        <v>15</v>
      </c>
      <c r="J86" s="38"/>
      <c r="K86" s="38" t="s">
        <v>14</v>
      </c>
      <c r="L86" s="40"/>
      <c r="M86" s="41">
        <f t="shared" si="17"/>
        <v>10</v>
      </c>
      <c r="N86" s="42">
        <f t="shared" ref="N86:N92" si="21">F86+I86+L86</f>
        <v>30</v>
      </c>
      <c r="O86" s="43">
        <f t="shared" si="18"/>
        <v>0</v>
      </c>
      <c r="P86" s="46">
        <f t="shared" si="19"/>
        <v>2</v>
      </c>
      <c r="Q86" s="43">
        <f t="shared" si="20"/>
        <v>0</v>
      </c>
      <c r="R86" s="46">
        <v>2</v>
      </c>
      <c r="S86" s="45"/>
    </row>
    <row r="87" spans="1:21" ht="25.5" thickTop="1" thickBot="1">
      <c r="A87" s="37" t="s">
        <v>16</v>
      </c>
      <c r="B87" s="5" t="s">
        <v>76</v>
      </c>
      <c r="C87" s="5" t="s">
        <v>101</v>
      </c>
      <c r="D87" s="38">
        <v>15</v>
      </c>
      <c r="E87" s="39" t="s">
        <v>14</v>
      </c>
      <c r="F87" s="40">
        <v>7</v>
      </c>
      <c r="G87" s="38">
        <v>15</v>
      </c>
      <c r="H87" s="38" t="s">
        <v>14</v>
      </c>
      <c r="I87" s="40">
        <v>13</v>
      </c>
      <c r="J87" s="38"/>
      <c r="K87" s="38" t="s">
        <v>14</v>
      </c>
      <c r="L87" s="40"/>
      <c r="M87" s="41">
        <f t="shared" si="17"/>
        <v>30</v>
      </c>
      <c r="N87" s="42">
        <f t="shared" si="21"/>
        <v>20</v>
      </c>
      <c r="O87" s="43">
        <f t="shared" si="18"/>
        <v>2</v>
      </c>
      <c r="P87" s="46">
        <f t="shared" si="19"/>
        <v>0</v>
      </c>
      <c r="Q87" s="43">
        <v>2</v>
      </c>
      <c r="R87" s="46">
        <v>0</v>
      </c>
      <c r="S87" s="45"/>
    </row>
    <row r="88" spans="1:21" ht="25.5" thickTop="1" thickBot="1">
      <c r="A88" s="37" t="s">
        <v>17</v>
      </c>
      <c r="B88" s="5" t="s">
        <v>98</v>
      </c>
      <c r="C88" s="5" t="s">
        <v>89</v>
      </c>
      <c r="D88" s="38">
        <v>2</v>
      </c>
      <c r="E88" s="39" t="s">
        <v>14</v>
      </c>
      <c r="F88" s="40">
        <v>15</v>
      </c>
      <c r="G88" s="38">
        <v>0</v>
      </c>
      <c r="H88" s="38" t="s">
        <v>14</v>
      </c>
      <c r="I88" s="40">
        <v>15</v>
      </c>
      <c r="J88" s="38"/>
      <c r="K88" s="38" t="s">
        <v>14</v>
      </c>
      <c r="L88" s="40"/>
      <c r="M88" s="41">
        <f t="shared" si="17"/>
        <v>2</v>
      </c>
      <c r="N88" s="42">
        <f t="shared" si="21"/>
        <v>30</v>
      </c>
      <c r="O88" s="43">
        <f t="shared" si="18"/>
        <v>0</v>
      </c>
      <c r="P88" s="46">
        <f t="shared" si="19"/>
        <v>2</v>
      </c>
      <c r="Q88" s="43">
        <f t="shared" si="20"/>
        <v>0</v>
      </c>
      <c r="R88" s="46">
        <v>2</v>
      </c>
      <c r="S88" s="45"/>
    </row>
    <row r="89" spans="1:21" ht="25.5" thickTop="1" thickBot="1">
      <c r="A89" s="37" t="s">
        <v>18</v>
      </c>
      <c r="B89" s="47" t="s">
        <v>78</v>
      </c>
      <c r="C89" s="5" t="s">
        <v>83</v>
      </c>
      <c r="D89" s="38">
        <v>6</v>
      </c>
      <c r="E89" s="39" t="s">
        <v>14</v>
      </c>
      <c r="F89" s="40">
        <v>15</v>
      </c>
      <c r="G89" s="38">
        <v>1</v>
      </c>
      <c r="H89" s="38" t="s">
        <v>14</v>
      </c>
      <c r="I89" s="40">
        <v>15</v>
      </c>
      <c r="J89" s="38"/>
      <c r="K89" s="38" t="s">
        <v>14</v>
      </c>
      <c r="L89" s="40"/>
      <c r="M89" s="41">
        <f t="shared" si="17"/>
        <v>7</v>
      </c>
      <c r="N89" s="42">
        <f t="shared" si="21"/>
        <v>30</v>
      </c>
      <c r="O89" s="43">
        <f t="shared" si="18"/>
        <v>0</v>
      </c>
      <c r="P89" s="46">
        <f t="shared" si="19"/>
        <v>2</v>
      </c>
      <c r="Q89" s="43">
        <f t="shared" si="20"/>
        <v>0</v>
      </c>
      <c r="R89" s="46">
        <v>2</v>
      </c>
      <c r="S89" s="45"/>
    </row>
    <row r="90" spans="1:21" ht="25.5" thickTop="1" thickBot="1">
      <c r="A90" s="37" t="s">
        <v>19</v>
      </c>
      <c r="B90" s="47" t="s">
        <v>79</v>
      </c>
      <c r="C90" s="47" t="s">
        <v>102</v>
      </c>
      <c r="D90" s="38">
        <v>6</v>
      </c>
      <c r="E90" s="39" t="s">
        <v>14</v>
      </c>
      <c r="F90" s="40">
        <v>15</v>
      </c>
      <c r="G90" s="38">
        <v>3</v>
      </c>
      <c r="H90" s="38" t="s">
        <v>14</v>
      </c>
      <c r="I90" s="40">
        <v>15</v>
      </c>
      <c r="J90" s="38"/>
      <c r="K90" s="38" t="s">
        <v>14</v>
      </c>
      <c r="L90" s="40"/>
      <c r="M90" s="41">
        <f t="shared" si="17"/>
        <v>9</v>
      </c>
      <c r="N90" s="42">
        <f t="shared" si="21"/>
        <v>30</v>
      </c>
      <c r="O90" s="43">
        <f t="shared" si="18"/>
        <v>0</v>
      </c>
      <c r="P90" s="46">
        <f t="shared" si="19"/>
        <v>2</v>
      </c>
      <c r="Q90" s="43">
        <f t="shared" si="20"/>
        <v>0</v>
      </c>
      <c r="R90" s="46">
        <v>2</v>
      </c>
      <c r="S90" s="45"/>
    </row>
    <row r="91" spans="1:21" ht="25.5" thickTop="1" thickBot="1">
      <c r="A91" s="48" t="s">
        <v>20</v>
      </c>
      <c r="B91" s="49" t="s">
        <v>99</v>
      </c>
      <c r="C91" s="47" t="s">
        <v>103</v>
      </c>
      <c r="D91" s="38">
        <v>2</v>
      </c>
      <c r="E91" s="39" t="s">
        <v>14</v>
      </c>
      <c r="F91" s="40">
        <v>15</v>
      </c>
      <c r="G91" s="38">
        <v>5</v>
      </c>
      <c r="H91" s="50" t="s">
        <v>14</v>
      </c>
      <c r="I91" s="51">
        <v>15</v>
      </c>
      <c r="J91" s="52"/>
      <c r="K91" s="50"/>
      <c r="L91" s="51"/>
      <c r="M91" s="41">
        <f t="shared" si="17"/>
        <v>7</v>
      </c>
      <c r="N91" s="42">
        <f t="shared" si="21"/>
        <v>30</v>
      </c>
      <c r="O91" s="43">
        <f t="shared" si="18"/>
        <v>0</v>
      </c>
      <c r="P91" s="46">
        <f t="shared" si="19"/>
        <v>2</v>
      </c>
      <c r="Q91" s="43">
        <v>0</v>
      </c>
      <c r="R91" s="46">
        <v>2</v>
      </c>
      <c r="S91" s="80"/>
    </row>
    <row r="92" spans="1:21" ht="25.5" thickTop="1" thickBot="1">
      <c r="A92" s="53" t="s">
        <v>20</v>
      </c>
      <c r="B92" s="54" t="s">
        <v>80</v>
      </c>
      <c r="C92" s="54" t="s">
        <v>92</v>
      </c>
      <c r="D92" s="38">
        <v>2</v>
      </c>
      <c r="E92" s="39" t="s">
        <v>14</v>
      </c>
      <c r="F92" s="40">
        <v>15</v>
      </c>
      <c r="G92" s="38">
        <v>0</v>
      </c>
      <c r="H92" s="55" t="s">
        <v>14</v>
      </c>
      <c r="I92" s="56">
        <v>15</v>
      </c>
      <c r="J92" s="57"/>
      <c r="K92" s="55" t="s">
        <v>14</v>
      </c>
      <c r="L92" s="56"/>
      <c r="M92" s="41">
        <f t="shared" si="17"/>
        <v>2</v>
      </c>
      <c r="N92" s="42">
        <f t="shared" si="21"/>
        <v>30</v>
      </c>
      <c r="O92" s="43">
        <f>IF(D92&gt;F92,1,0)+IF(G92&gt;I92,1,0)+IF(J92&gt;L92,1,0)</f>
        <v>0</v>
      </c>
      <c r="P92" s="58">
        <f>IF(D92&lt;F92,1,0)+IF(G92&lt;I92,1,0)+IF(J92&lt;L92,1,0)</f>
        <v>2</v>
      </c>
      <c r="Q92" s="43">
        <f>IF(F92&gt;H92,1,0)+IF(I92&gt;K92,1,0)+IF(L92&gt;N92,1,0)</f>
        <v>0</v>
      </c>
      <c r="R92" s="58">
        <v>2</v>
      </c>
      <c r="S92" s="59"/>
    </row>
    <row r="93" spans="1:21" ht="27" thickBot="1">
      <c r="A93" s="81" t="s">
        <v>21</v>
      </c>
      <c r="B93" s="94" t="s">
        <v>107</v>
      </c>
      <c r="C93" s="94"/>
      <c r="D93" s="94"/>
      <c r="E93" s="94"/>
      <c r="F93" s="94"/>
      <c r="G93" s="94"/>
      <c r="H93" s="94"/>
      <c r="I93" s="94"/>
      <c r="J93" s="94"/>
      <c r="K93" s="94"/>
      <c r="L93" s="95"/>
      <c r="M93" s="61">
        <f t="shared" ref="M93:R93" si="22">SUM(M85:M92)</f>
        <v>77</v>
      </c>
      <c r="N93" s="62">
        <f t="shared" si="22"/>
        <v>230</v>
      </c>
      <c r="O93" s="61">
        <f t="shared" si="22"/>
        <v>2</v>
      </c>
      <c r="P93" s="63">
        <f t="shared" si="22"/>
        <v>14</v>
      </c>
      <c r="Q93" s="61">
        <f t="shared" si="22"/>
        <v>2</v>
      </c>
      <c r="R93" s="62">
        <f t="shared" si="22"/>
        <v>14</v>
      </c>
      <c r="S93" s="64"/>
    </row>
    <row r="94" spans="1:21">
      <c r="A94" s="65" t="s">
        <v>48</v>
      </c>
      <c r="B94" s="66"/>
      <c r="C94" s="66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8" t="s">
        <v>22</v>
      </c>
      <c r="T94" s="1"/>
      <c r="U94" s="1"/>
    </row>
    <row r="95" spans="1:21">
      <c r="A95" s="69" t="s">
        <v>25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1"/>
      <c r="U95" s="1"/>
    </row>
    <row r="96" spans="1:2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1"/>
      <c r="U96" s="1"/>
    </row>
    <row r="97" spans="1:21">
      <c r="A97" s="70"/>
      <c r="B97" s="66" t="s">
        <v>26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1"/>
      <c r="U97" s="1"/>
    </row>
    <row r="98" spans="1:21" ht="15.75">
      <c r="A98" s="71"/>
      <c r="B98" s="66" t="s">
        <v>28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1"/>
      <c r="U98" s="1"/>
    </row>
    <row r="99" spans="1:2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1"/>
      <c r="U99" s="1"/>
    </row>
    <row r="100" spans="1:21">
      <c r="A100" s="72" t="s">
        <v>23</v>
      </c>
      <c r="B100" s="66"/>
      <c r="C100" s="73"/>
      <c r="D100" s="72" t="s">
        <v>24</v>
      </c>
      <c r="E100" s="72"/>
      <c r="F100" s="72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2"/>
      <c r="U100" s="1"/>
    </row>
    <row r="101" spans="1:2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2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21" ht="27" thickBot="1">
      <c r="A103" s="96" t="s">
        <v>34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1"/>
      <c r="U103" s="1"/>
    </row>
    <row r="104" spans="1:21" ht="15.75" thickBot="1">
      <c r="A104" s="10" t="s">
        <v>0</v>
      </c>
      <c r="B104" s="11"/>
      <c r="C104" s="100" t="s">
        <v>35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2"/>
      <c r="T104" s="1"/>
      <c r="U104" s="1"/>
    </row>
    <row r="105" spans="1:21" ht="17.25" thickTop="1" thickBot="1">
      <c r="A105" s="12" t="s">
        <v>1</v>
      </c>
      <c r="B105" s="13"/>
      <c r="C105" s="103" t="s">
        <v>57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5"/>
      <c r="P105" s="84" t="s">
        <v>2</v>
      </c>
      <c r="Q105" s="85"/>
      <c r="R105" s="14"/>
      <c r="S105" s="15">
        <v>43736</v>
      </c>
    </row>
    <row r="106" spans="1:21" ht="16.5" thickTop="1">
      <c r="A106" s="12" t="s">
        <v>3</v>
      </c>
      <c r="B106" s="16"/>
      <c r="C106" s="74" t="s">
        <v>59</v>
      </c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  <c r="P106" s="86" t="s">
        <v>4</v>
      </c>
      <c r="Q106" s="87"/>
      <c r="R106" s="17" t="s">
        <v>27</v>
      </c>
      <c r="S106" s="18"/>
    </row>
    <row r="107" spans="1:21" ht="15.75" thickBot="1">
      <c r="A107" s="19" t="s">
        <v>5</v>
      </c>
      <c r="B107" s="20"/>
      <c r="C107" s="88" t="s">
        <v>33</v>
      </c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90"/>
      <c r="P107" s="21"/>
      <c r="Q107" s="22"/>
      <c r="R107" s="23"/>
      <c r="S107" s="24" t="s">
        <v>49</v>
      </c>
    </row>
    <row r="108" spans="1:21" ht="15.75">
      <c r="A108" s="25"/>
      <c r="B108" s="26" t="s">
        <v>6</v>
      </c>
      <c r="C108" s="26" t="s">
        <v>7</v>
      </c>
      <c r="D108" s="91" t="s">
        <v>8</v>
      </c>
      <c r="E108" s="92"/>
      <c r="F108" s="92"/>
      <c r="G108" s="92"/>
      <c r="H108" s="92"/>
      <c r="I108" s="92"/>
      <c r="J108" s="92"/>
      <c r="K108" s="92"/>
      <c r="L108" s="93"/>
      <c r="M108" s="82" t="s">
        <v>9</v>
      </c>
      <c r="N108" s="83"/>
      <c r="O108" s="82" t="s">
        <v>10</v>
      </c>
      <c r="P108" s="83"/>
      <c r="Q108" s="82" t="s">
        <v>11</v>
      </c>
      <c r="R108" s="83"/>
      <c r="S108" s="27" t="s">
        <v>12</v>
      </c>
    </row>
    <row r="109" spans="1:21" ht="16.5" thickBot="1">
      <c r="A109" s="28"/>
      <c r="B109" s="29"/>
      <c r="C109" s="30"/>
      <c r="D109" s="97">
        <v>1</v>
      </c>
      <c r="E109" s="98"/>
      <c r="F109" s="99"/>
      <c r="G109" s="97">
        <v>2</v>
      </c>
      <c r="H109" s="98"/>
      <c r="I109" s="99"/>
      <c r="J109" s="31">
        <v>3</v>
      </c>
      <c r="K109" s="32"/>
      <c r="L109" s="33"/>
      <c r="M109" s="34"/>
      <c r="N109" s="35"/>
      <c r="O109" s="34"/>
      <c r="P109" s="35"/>
      <c r="Q109" s="34"/>
      <c r="R109" s="35"/>
      <c r="S109" s="36"/>
    </row>
    <row r="110" spans="1:21" ht="25.5" thickTop="1" thickBot="1">
      <c r="A110" s="37" t="s">
        <v>13</v>
      </c>
      <c r="B110" s="5" t="s">
        <v>71</v>
      </c>
      <c r="C110" s="5" t="s">
        <v>74</v>
      </c>
      <c r="D110" s="38">
        <v>15</v>
      </c>
      <c r="E110" s="39" t="s">
        <v>14</v>
      </c>
      <c r="F110" s="40">
        <v>5</v>
      </c>
      <c r="G110" s="38">
        <v>15</v>
      </c>
      <c r="H110" s="39" t="s">
        <v>14</v>
      </c>
      <c r="I110" s="40">
        <v>3</v>
      </c>
      <c r="J110" s="38"/>
      <c r="K110" s="39" t="s">
        <v>14</v>
      </c>
      <c r="L110" s="40"/>
      <c r="M110" s="41">
        <f t="shared" ref="M110:M117" si="23">D110+G110+J110</f>
        <v>30</v>
      </c>
      <c r="N110" s="42">
        <f>F110+I110+L110</f>
        <v>8</v>
      </c>
      <c r="O110" s="43">
        <f t="shared" ref="O110:O116" si="24">IF(D110&gt;F110,1,0)+IF(G110&gt;I110,1,0)+IF(J110&gt;L110,1,0)</f>
        <v>2</v>
      </c>
      <c r="P110" s="44">
        <f t="shared" ref="P110:P116" si="25">IF(D110&lt;F110,1,0)+IF(G110&lt;I110,1,0)+IF(J110&lt;L110,1,0)</f>
        <v>0</v>
      </c>
      <c r="Q110" s="43">
        <v>2</v>
      </c>
      <c r="R110" s="44">
        <v>0</v>
      </c>
      <c r="S110" s="45"/>
    </row>
    <row r="111" spans="1:21" ht="25.5" thickTop="1" thickBot="1">
      <c r="A111" s="37" t="s">
        <v>15</v>
      </c>
      <c r="B111" s="5" t="s">
        <v>72</v>
      </c>
      <c r="C111" s="5" t="s">
        <v>75</v>
      </c>
      <c r="D111" s="38">
        <v>10</v>
      </c>
      <c r="E111" s="39" t="s">
        <v>14</v>
      </c>
      <c r="F111" s="40">
        <v>15</v>
      </c>
      <c r="G111" s="38">
        <v>6</v>
      </c>
      <c r="H111" s="38" t="s">
        <v>14</v>
      </c>
      <c r="I111" s="40">
        <v>15</v>
      </c>
      <c r="J111" s="38"/>
      <c r="K111" s="38" t="s">
        <v>14</v>
      </c>
      <c r="L111" s="40"/>
      <c r="M111" s="41">
        <f t="shared" si="23"/>
        <v>16</v>
      </c>
      <c r="N111" s="42">
        <f t="shared" ref="N111:N117" si="26">F111+I111+L111</f>
        <v>30</v>
      </c>
      <c r="O111" s="43">
        <f t="shared" si="24"/>
        <v>0</v>
      </c>
      <c r="P111" s="46">
        <f t="shared" si="25"/>
        <v>2</v>
      </c>
      <c r="Q111" s="43">
        <f t="shared" ref="Q111" si="27">IF(F111&gt;H111,1,0)+IF(I111&gt;K111,1,0)+IF(L111&gt;N111,1,0)</f>
        <v>0</v>
      </c>
      <c r="R111" s="46">
        <v>2</v>
      </c>
      <c r="S111" s="45"/>
    </row>
    <row r="112" spans="1:21" ht="25.5" thickTop="1" thickBot="1">
      <c r="A112" s="37" t="s">
        <v>16</v>
      </c>
      <c r="B112" s="5" t="s">
        <v>64</v>
      </c>
      <c r="C112" s="5" t="s">
        <v>76</v>
      </c>
      <c r="D112" s="38">
        <v>15</v>
      </c>
      <c r="E112" s="39" t="s">
        <v>14</v>
      </c>
      <c r="F112" s="40">
        <v>5</v>
      </c>
      <c r="G112" s="38">
        <v>15</v>
      </c>
      <c r="H112" s="38" t="s">
        <v>14</v>
      </c>
      <c r="I112" s="40">
        <v>10</v>
      </c>
      <c r="J112" s="38"/>
      <c r="K112" s="38" t="s">
        <v>14</v>
      </c>
      <c r="L112" s="40"/>
      <c r="M112" s="41">
        <f t="shared" si="23"/>
        <v>30</v>
      </c>
      <c r="N112" s="42">
        <f t="shared" si="26"/>
        <v>15</v>
      </c>
      <c r="O112" s="43">
        <f t="shared" si="24"/>
        <v>2</v>
      </c>
      <c r="P112" s="46">
        <f t="shared" si="25"/>
        <v>0</v>
      </c>
      <c r="Q112" s="43">
        <v>2</v>
      </c>
      <c r="R112" s="46">
        <v>0</v>
      </c>
      <c r="S112" s="45"/>
    </row>
    <row r="113" spans="1:21" ht="25.5" thickTop="1" thickBot="1">
      <c r="A113" s="37" t="s">
        <v>17</v>
      </c>
      <c r="B113" s="5" t="s">
        <v>65</v>
      </c>
      <c r="C113" s="5" t="s">
        <v>98</v>
      </c>
      <c r="D113" s="38">
        <v>15</v>
      </c>
      <c r="E113" s="39" t="s">
        <v>14</v>
      </c>
      <c r="F113" s="40">
        <v>0</v>
      </c>
      <c r="G113" s="38">
        <v>15</v>
      </c>
      <c r="H113" s="38" t="s">
        <v>14</v>
      </c>
      <c r="I113" s="40">
        <v>2</v>
      </c>
      <c r="J113" s="38"/>
      <c r="K113" s="38" t="s">
        <v>14</v>
      </c>
      <c r="L113" s="40"/>
      <c r="M113" s="41">
        <f t="shared" si="23"/>
        <v>30</v>
      </c>
      <c r="N113" s="42">
        <f t="shared" si="26"/>
        <v>2</v>
      </c>
      <c r="O113" s="43">
        <f t="shared" si="24"/>
        <v>2</v>
      </c>
      <c r="P113" s="46">
        <f t="shared" si="25"/>
        <v>0</v>
      </c>
      <c r="Q113" s="43">
        <v>2</v>
      </c>
      <c r="R113" s="46">
        <v>0</v>
      </c>
      <c r="S113" s="45"/>
    </row>
    <row r="114" spans="1:21" ht="25.5" thickTop="1" thickBot="1">
      <c r="A114" s="37" t="s">
        <v>18</v>
      </c>
      <c r="B114" s="47" t="s">
        <v>73</v>
      </c>
      <c r="C114" s="47" t="s">
        <v>106</v>
      </c>
      <c r="D114" s="38">
        <v>15</v>
      </c>
      <c r="E114" s="39" t="s">
        <v>14</v>
      </c>
      <c r="F114" s="40">
        <v>4</v>
      </c>
      <c r="G114" s="38">
        <v>15</v>
      </c>
      <c r="H114" s="38" t="s">
        <v>14</v>
      </c>
      <c r="I114" s="40">
        <v>5</v>
      </c>
      <c r="J114" s="38"/>
      <c r="K114" s="38" t="s">
        <v>14</v>
      </c>
      <c r="L114" s="40"/>
      <c r="M114" s="41">
        <f t="shared" si="23"/>
        <v>30</v>
      </c>
      <c r="N114" s="42">
        <f t="shared" si="26"/>
        <v>9</v>
      </c>
      <c r="O114" s="43">
        <f t="shared" si="24"/>
        <v>2</v>
      </c>
      <c r="P114" s="46">
        <f t="shared" si="25"/>
        <v>0</v>
      </c>
      <c r="Q114" s="43">
        <v>2</v>
      </c>
      <c r="R114" s="46">
        <v>0</v>
      </c>
      <c r="S114" s="45"/>
    </row>
    <row r="115" spans="1:21" ht="25.5" thickTop="1" thickBot="1">
      <c r="A115" s="37" t="s">
        <v>19</v>
      </c>
      <c r="B115" s="47" t="s">
        <v>66</v>
      </c>
      <c r="C115" s="47" t="s">
        <v>79</v>
      </c>
      <c r="D115" s="38">
        <v>15</v>
      </c>
      <c r="E115" s="39" t="s">
        <v>14</v>
      </c>
      <c r="F115" s="40">
        <v>7</v>
      </c>
      <c r="G115" s="38">
        <v>15</v>
      </c>
      <c r="H115" s="38" t="s">
        <v>14</v>
      </c>
      <c r="I115" s="40">
        <v>4</v>
      </c>
      <c r="J115" s="38"/>
      <c r="K115" s="38" t="s">
        <v>14</v>
      </c>
      <c r="L115" s="40"/>
      <c r="M115" s="41">
        <f t="shared" si="23"/>
        <v>30</v>
      </c>
      <c r="N115" s="42">
        <f t="shared" si="26"/>
        <v>11</v>
      </c>
      <c r="O115" s="43">
        <f t="shared" si="24"/>
        <v>2</v>
      </c>
      <c r="P115" s="46">
        <f t="shared" si="25"/>
        <v>0</v>
      </c>
      <c r="Q115" s="43">
        <v>2</v>
      </c>
      <c r="R115" s="46">
        <v>0</v>
      </c>
      <c r="S115" s="45"/>
    </row>
    <row r="116" spans="1:21" ht="25.5" thickTop="1" thickBot="1">
      <c r="A116" s="48" t="s">
        <v>20</v>
      </c>
      <c r="B116" s="47" t="s">
        <v>93</v>
      </c>
      <c r="C116" s="49" t="s">
        <v>105</v>
      </c>
      <c r="D116" s="38">
        <v>15</v>
      </c>
      <c r="E116" s="39" t="s">
        <v>14</v>
      </c>
      <c r="F116" s="40">
        <v>7</v>
      </c>
      <c r="G116" s="38">
        <v>15</v>
      </c>
      <c r="H116" s="50" t="s">
        <v>14</v>
      </c>
      <c r="I116" s="51">
        <v>5</v>
      </c>
      <c r="J116" s="52"/>
      <c r="K116" s="50"/>
      <c r="L116" s="51"/>
      <c r="M116" s="41">
        <f t="shared" si="23"/>
        <v>30</v>
      </c>
      <c r="N116" s="42">
        <f t="shared" si="26"/>
        <v>12</v>
      </c>
      <c r="O116" s="43">
        <f t="shared" si="24"/>
        <v>2</v>
      </c>
      <c r="P116" s="46">
        <f t="shared" si="25"/>
        <v>0</v>
      </c>
      <c r="Q116" s="43">
        <v>2</v>
      </c>
      <c r="R116" s="46">
        <v>0</v>
      </c>
      <c r="S116" s="80"/>
    </row>
    <row r="117" spans="1:21" ht="25.5" thickTop="1" thickBot="1">
      <c r="A117" s="53" t="s">
        <v>20</v>
      </c>
      <c r="B117" s="54" t="s">
        <v>94</v>
      </c>
      <c r="C117" s="54" t="s">
        <v>80</v>
      </c>
      <c r="D117" s="38">
        <v>15</v>
      </c>
      <c r="E117" s="39" t="s">
        <v>14</v>
      </c>
      <c r="F117" s="40">
        <v>1</v>
      </c>
      <c r="G117" s="38">
        <v>15</v>
      </c>
      <c r="H117" s="55" t="s">
        <v>14</v>
      </c>
      <c r="I117" s="56">
        <v>4</v>
      </c>
      <c r="J117" s="57"/>
      <c r="K117" s="55" t="s">
        <v>14</v>
      </c>
      <c r="L117" s="56"/>
      <c r="M117" s="41">
        <f t="shared" si="23"/>
        <v>30</v>
      </c>
      <c r="N117" s="42">
        <f t="shared" si="26"/>
        <v>5</v>
      </c>
      <c r="O117" s="43">
        <f>IF(D117&gt;F117,1,0)+IF(G117&gt;I117,1,0)+IF(J117&gt;L117,1,0)</f>
        <v>2</v>
      </c>
      <c r="P117" s="58">
        <f>IF(D117&lt;F117,1,0)+IF(G117&lt;I117,1,0)+IF(J117&lt;L117,1,0)</f>
        <v>0</v>
      </c>
      <c r="Q117" s="43">
        <v>2</v>
      </c>
      <c r="R117" s="58">
        <v>0</v>
      </c>
      <c r="S117" s="59"/>
    </row>
    <row r="118" spans="1:21" ht="27" thickBot="1">
      <c r="A118" s="81" t="s">
        <v>21</v>
      </c>
      <c r="B118" s="94" t="s">
        <v>57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95"/>
      <c r="M118" s="61">
        <f t="shared" ref="M118:R118" si="28">SUM(M110:M117)</f>
        <v>226</v>
      </c>
      <c r="N118" s="62">
        <f t="shared" si="28"/>
        <v>92</v>
      </c>
      <c r="O118" s="61">
        <f t="shared" si="28"/>
        <v>14</v>
      </c>
      <c r="P118" s="63">
        <f t="shared" si="28"/>
        <v>2</v>
      </c>
      <c r="Q118" s="61">
        <f t="shared" si="28"/>
        <v>14</v>
      </c>
      <c r="R118" s="62">
        <f t="shared" si="28"/>
        <v>2</v>
      </c>
      <c r="S118" s="64"/>
    </row>
    <row r="119" spans="1:21">
      <c r="A119" s="65" t="s">
        <v>48</v>
      </c>
      <c r="B119" s="66"/>
      <c r="C119" s="66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8" t="s">
        <v>22</v>
      </c>
      <c r="T119" s="1"/>
      <c r="U119" s="1"/>
    </row>
    <row r="120" spans="1:21">
      <c r="A120" s="69" t="s">
        <v>25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1"/>
      <c r="U120" s="1"/>
    </row>
    <row r="121" spans="1:2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1"/>
      <c r="U121" s="1"/>
    </row>
    <row r="122" spans="1:21">
      <c r="A122" s="70"/>
      <c r="B122" s="66" t="s">
        <v>26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1"/>
      <c r="U122" s="1"/>
    </row>
    <row r="123" spans="1:21" ht="15.75">
      <c r="A123" s="71"/>
      <c r="B123" s="66" t="s">
        <v>28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1"/>
      <c r="U123" s="1"/>
    </row>
    <row r="124" spans="1:2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1"/>
      <c r="U124" s="1"/>
    </row>
    <row r="125" spans="1:21">
      <c r="A125" s="72" t="s">
        <v>23</v>
      </c>
      <c r="B125" s="66"/>
      <c r="C125" s="73"/>
      <c r="D125" s="72" t="s">
        <v>24</v>
      </c>
      <c r="E125" s="72"/>
      <c r="F125" s="72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2"/>
      <c r="U125" s="1"/>
    </row>
    <row r="126" spans="1:2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2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21" ht="27" thickBot="1">
      <c r="A128" s="96" t="s">
        <v>34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1"/>
      <c r="U128" s="1"/>
    </row>
    <row r="129" spans="1:21" ht="15.75" thickBot="1">
      <c r="A129" s="10" t="s">
        <v>0</v>
      </c>
      <c r="B129" s="11"/>
      <c r="C129" s="100" t="s">
        <v>35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2"/>
      <c r="T129" s="1"/>
      <c r="U129" s="1"/>
    </row>
    <row r="130" spans="1:21" ht="16.5" thickTop="1">
      <c r="A130" s="12" t="s">
        <v>1</v>
      </c>
      <c r="B130" s="13"/>
      <c r="C130" s="103" t="s">
        <v>58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5"/>
      <c r="P130" s="84" t="s">
        <v>2</v>
      </c>
      <c r="Q130" s="85"/>
      <c r="R130" s="14"/>
      <c r="S130" s="15">
        <v>43736</v>
      </c>
    </row>
    <row r="131" spans="1:21" ht="15.75">
      <c r="A131" s="12" t="s">
        <v>3</v>
      </c>
      <c r="B131" s="16"/>
      <c r="C131" s="77" t="s">
        <v>56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9"/>
      <c r="P131" s="86" t="s">
        <v>4</v>
      </c>
      <c r="Q131" s="87"/>
      <c r="R131" s="17" t="s">
        <v>27</v>
      </c>
      <c r="S131" s="18"/>
    </row>
    <row r="132" spans="1:21" ht="15.75" thickBot="1">
      <c r="A132" s="19" t="s">
        <v>5</v>
      </c>
      <c r="B132" s="20"/>
      <c r="C132" s="88" t="s">
        <v>33</v>
      </c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90"/>
      <c r="P132" s="21"/>
      <c r="Q132" s="22"/>
      <c r="R132" s="23"/>
      <c r="S132" s="24" t="s">
        <v>49</v>
      </c>
    </row>
    <row r="133" spans="1:21" ht="15.75">
      <c r="A133" s="25"/>
      <c r="B133" s="26" t="s">
        <v>6</v>
      </c>
      <c r="C133" s="26" t="s">
        <v>7</v>
      </c>
      <c r="D133" s="91" t="s">
        <v>8</v>
      </c>
      <c r="E133" s="92"/>
      <c r="F133" s="92"/>
      <c r="G133" s="92"/>
      <c r="H133" s="92"/>
      <c r="I133" s="92"/>
      <c r="J133" s="92"/>
      <c r="K133" s="92"/>
      <c r="L133" s="93"/>
      <c r="M133" s="82" t="s">
        <v>9</v>
      </c>
      <c r="N133" s="83"/>
      <c r="O133" s="82" t="s">
        <v>10</v>
      </c>
      <c r="P133" s="83"/>
      <c r="Q133" s="82" t="s">
        <v>11</v>
      </c>
      <c r="R133" s="83"/>
      <c r="S133" s="27" t="s">
        <v>12</v>
      </c>
    </row>
    <row r="134" spans="1:21" ht="16.5" thickBot="1">
      <c r="A134" s="28"/>
      <c r="B134" s="29"/>
      <c r="C134" s="30"/>
      <c r="D134" s="97">
        <v>1</v>
      </c>
      <c r="E134" s="98"/>
      <c r="F134" s="99"/>
      <c r="G134" s="97">
        <v>2</v>
      </c>
      <c r="H134" s="98"/>
      <c r="I134" s="99"/>
      <c r="J134" s="31">
        <v>3</v>
      </c>
      <c r="K134" s="32"/>
      <c r="L134" s="33"/>
      <c r="M134" s="34"/>
      <c r="N134" s="35"/>
      <c r="O134" s="34"/>
      <c r="P134" s="35"/>
      <c r="Q134" s="34"/>
      <c r="R134" s="35"/>
      <c r="S134" s="36"/>
    </row>
    <row r="135" spans="1:21" ht="25.5" thickTop="1" thickBot="1">
      <c r="A135" s="37" t="s">
        <v>13</v>
      </c>
      <c r="B135" s="5" t="s">
        <v>70</v>
      </c>
      <c r="C135" s="5" t="s">
        <v>81</v>
      </c>
      <c r="D135" s="38">
        <v>15</v>
      </c>
      <c r="E135" s="39" t="s">
        <v>14</v>
      </c>
      <c r="F135" s="40">
        <v>12</v>
      </c>
      <c r="G135" s="38">
        <v>15</v>
      </c>
      <c r="H135" s="39" t="s">
        <v>14</v>
      </c>
      <c r="I135" s="40">
        <v>13</v>
      </c>
      <c r="J135" s="38"/>
      <c r="K135" s="39" t="s">
        <v>14</v>
      </c>
      <c r="L135" s="40"/>
      <c r="M135" s="41">
        <f t="shared" ref="M135:M142" si="29">D135+G135+J135</f>
        <v>30</v>
      </c>
      <c r="N135" s="42">
        <f>F135+I135+L135</f>
        <v>25</v>
      </c>
      <c r="O135" s="43">
        <f t="shared" ref="O135:O141" si="30">IF(D135&gt;F135,1,0)+IF(G135&gt;I135,1,0)+IF(J135&gt;L135,1,0)</f>
        <v>2</v>
      </c>
      <c r="P135" s="44">
        <f t="shared" ref="P135:P141" si="31">IF(D135&lt;F135,1,0)+IF(G135&lt;I135,1,0)+IF(J135&lt;L135,1,0)</f>
        <v>0</v>
      </c>
      <c r="Q135" s="43">
        <v>2</v>
      </c>
      <c r="R135" s="44">
        <v>0</v>
      </c>
      <c r="S135" s="45"/>
    </row>
    <row r="136" spans="1:21" ht="25.5" thickTop="1" thickBot="1">
      <c r="A136" s="37" t="s">
        <v>15</v>
      </c>
      <c r="B136" s="5" t="s">
        <v>67</v>
      </c>
      <c r="C136" s="5" t="s">
        <v>82</v>
      </c>
      <c r="D136" s="38">
        <v>2</v>
      </c>
      <c r="E136" s="39" t="s">
        <v>14</v>
      </c>
      <c r="F136" s="40">
        <v>15</v>
      </c>
      <c r="G136" s="38">
        <v>5</v>
      </c>
      <c r="H136" s="38" t="s">
        <v>14</v>
      </c>
      <c r="I136" s="40">
        <v>15</v>
      </c>
      <c r="J136" s="38"/>
      <c r="K136" s="38" t="s">
        <v>14</v>
      </c>
      <c r="L136" s="40"/>
      <c r="M136" s="41">
        <f t="shared" si="29"/>
        <v>7</v>
      </c>
      <c r="N136" s="42">
        <f t="shared" ref="N136:N142" si="32">F136+I136+L136</f>
        <v>30</v>
      </c>
      <c r="O136" s="43">
        <f t="shared" si="30"/>
        <v>0</v>
      </c>
      <c r="P136" s="46">
        <f t="shared" si="31"/>
        <v>2</v>
      </c>
      <c r="Q136" s="43">
        <f t="shared" ref="Q136:Q140" si="33">IF(F136&gt;H136,1,0)+IF(I136&gt;K136,1,0)+IF(L136&gt;N136,1,0)</f>
        <v>0</v>
      </c>
      <c r="R136" s="46">
        <v>2</v>
      </c>
      <c r="S136" s="45"/>
    </row>
    <row r="137" spans="1:21" ht="25.5" thickTop="1" thickBot="1">
      <c r="A137" s="37" t="s">
        <v>16</v>
      </c>
      <c r="B137" s="5" t="s">
        <v>68</v>
      </c>
      <c r="C137" s="5" t="s">
        <v>88</v>
      </c>
      <c r="D137" s="38">
        <v>7</v>
      </c>
      <c r="E137" s="39" t="s">
        <v>14</v>
      </c>
      <c r="F137" s="40">
        <v>15</v>
      </c>
      <c r="G137" s="38">
        <v>5</v>
      </c>
      <c r="H137" s="38" t="s">
        <v>14</v>
      </c>
      <c r="I137" s="40">
        <v>15</v>
      </c>
      <c r="J137" s="38"/>
      <c r="K137" s="38" t="s">
        <v>14</v>
      </c>
      <c r="L137" s="40"/>
      <c r="M137" s="41">
        <f t="shared" si="29"/>
        <v>12</v>
      </c>
      <c r="N137" s="42">
        <f t="shared" si="32"/>
        <v>30</v>
      </c>
      <c r="O137" s="43">
        <f t="shared" si="30"/>
        <v>0</v>
      </c>
      <c r="P137" s="46">
        <f t="shared" si="31"/>
        <v>2</v>
      </c>
      <c r="Q137" s="43">
        <f t="shared" si="33"/>
        <v>0</v>
      </c>
      <c r="R137" s="46">
        <v>2</v>
      </c>
      <c r="S137" s="45"/>
    </row>
    <row r="138" spans="1:21" ht="25.5" thickTop="1" thickBot="1">
      <c r="A138" s="37" t="s">
        <v>17</v>
      </c>
      <c r="B138" s="5" t="s">
        <v>77</v>
      </c>
      <c r="C138" s="5" t="s">
        <v>101</v>
      </c>
      <c r="D138" s="38">
        <v>11</v>
      </c>
      <c r="E138" s="39" t="s">
        <v>14</v>
      </c>
      <c r="F138" s="40">
        <v>15</v>
      </c>
      <c r="G138" s="38">
        <v>6</v>
      </c>
      <c r="H138" s="38" t="s">
        <v>14</v>
      </c>
      <c r="I138" s="40">
        <v>15</v>
      </c>
      <c r="J138" s="38"/>
      <c r="K138" s="38" t="s">
        <v>14</v>
      </c>
      <c r="L138" s="40"/>
      <c r="M138" s="41">
        <f t="shared" si="29"/>
        <v>17</v>
      </c>
      <c r="N138" s="42">
        <f t="shared" si="32"/>
        <v>30</v>
      </c>
      <c r="O138" s="43">
        <f t="shared" si="30"/>
        <v>0</v>
      </c>
      <c r="P138" s="46">
        <f t="shared" si="31"/>
        <v>2</v>
      </c>
      <c r="Q138" s="43">
        <f t="shared" si="33"/>
        <v>0</v>
      </c>
      <c r="R138" s="46">
        <v>2</v>
      </c>
      <c r="S138" s="45"/>
    </row>
    <row r="139" spans="1:21" ht="25.5" thickTop="1" thickBot="1">
      <c r="A139" s="37" t="s">
        <v>18</v>
      </c>
      <c r="B139" s="5" t="s">
        <v>69</v>
      </c>
      <c r="C139" s="5" t="s">
        <v>83</v>
      </c>
      <c r="D139" s="38">
        <v>4</v>
      </c>
      <c r="E139" s="39" t="s">
        <v>14</v>
      </c>
      <c r="F139" s="40">
        <v>15</v>
      </c>
      <c r="G139" s="38">
        <v>5</v>
      </c>
      <c r="H139" s="38" t="s">
        <v>14</v>
      </c>
      <c r="I139" s="40">
        <v>15</v>
      </c>
      <c r="J139" s="38"/>
      <c r="K139" s="38" t="s">
        <v>14</v>
      </c>
      <c r="L139" s="40"/>
      <c r="M139" s="41">
        <f t="shared" si="29"/>
        <v>9</v>
      </c>
      <c r="N139" s="42">
        <f t="shared" si="32"/>
        <v>30</v>
      </c>
      <c r="O139" s="43">
        <f t="shared" si="30"/>
        <v>0</v>
      </c>
      <c r="P139" s="46">
        <f t="shared" si="31"/>
        <v>2</v>
      </c>
      <c r="Q139" s="43">
        <f t="shared" si="33"/>
        <v>0</v>
      </c>
      <c r="R139" s="46">
        <v>2</v>
      </c>
      <c r="S139" s="45"/>
    </row>
    <row r="140" spans="1:21" ht="25.5" thickTop="1" thickBot="1">
      <c r="A140" s="37" t="s">
        <v>19</v>
      </c>
      <c r="B140" s="47" t="s">
        <v>95</v>
      </c>
      <c r="C140" s="47" t="s">
        <v>108</v>
      </c>
      <c r="D140" s="38">
        <v>9</v>
      </c>
      <c r="E140" s="39" t="s">
        <v>14</v>
      </c>
      <c r="F140" s="40">
        <v>15</v>
      </c>
      <c r="G140" s="38">
        <v>9</v>
      </c>
      <c r="H140" s="38" t="s">
        <v>14</v>
      </c>
      <c r="I140" s="40">
        <v>15</v>
      </c>
      <c r="J140" s="38"/>
      <c r="K140" s="38" t="s">
        <v>14</v>
      </c>
      <c r="L140" s="40"/>
      <c r="M140" s="41">
        <f t="shared" si="29"/>
        <v>18</v>
      </c>
      <c r="N140" s="42">
        <f t="shared" si="32"/>
        <v>30</v>
      </c>
      <c r="O140" s="43">
        <f t="shared" si="30"/>
        <v>0</v>
      </c>
      <c r="P140" s="46">
        <f t="shared" si="31"/>
        <v>2</v>
      </c>
      <c r="Q140" s="43">
        <f t="shared" si="33"/>
        <v>0</v>
      </c>
      <c r="R140" s="46">
        <v>2</v>
      </c>
      <c r="S140" s="45"/>
    </row>
    <row r="141" spans="1:21" ht="25.5" thickTop="1" thickBot="1">
      <c r="A141" s="48" t="s">
        <v>20</v>
      </c>
      <c r="B141" s="47" t="s">
        <v>113</v>
      </c>
      <c r="C141" s="47" t="s">
        <v>91</v>
      </c>
      <c r="D141" s="38">
        <v>10</v>
      </c>
      <c r="E141" s="39" t="s">
        <v>14</v>
      </c>
      <c r="F141" s="40">
        <v>15</v>
      </c>
      <c r="G141" s="38">
        <v>10</v>
      </c>
      <c r="H141" s="50" t="s">
        <v>14</v>
      </c>
      <c r="I141" s="51">
        <v>15</v>
      </c>
      <c r="J141" s="52"/>
      <c r="K141" s="50"/>
      <c r="L141" s="51"/>
      <c r="M141" s="41">
        <f t="shared" si="29"/>
        <v>20</v>
      </c>
      <c r="N141" s="42">
        <f t="shared" si="32"/>
        <v>30</v>
      </c>
      <c r="O141" s="43">
        <f t="shared" si="30"/>
        <v>0</v>
      </c>
      <c r="P141" s="46">
        <f t="shared" si="31"/>
        <v>2</v>
      </c>
      <c r="Q141" s="43">
        <v>0</v>
      </c>
      <c r="R141" s="46">
        <v>2</v>
      </c>
      <c r="S141" s="80"/>
    </row>
    <row r="142" spans="1:21" ht="25.5" thickTop="1" thickBot="1">
      <c r="A142" s="53" t="s">
        <v>20</v>
      </c>
      <c r="B142" s="54" t="s">
        <v>114</v>
      </c>
      <c r="C142" s="54" t="s">
        <v>109</v>
      </c>
      <c r="D142" s="38">
        <v>0</v>
      </c>
      <c r="E142" s="39" t="s">
        <v>14</v>
      </c>
      <c r="F142" s="40">
        <v>15</v>
      </c>
      <c r="G142" s="38">
        <v>3</v>
      </c>
      <c r="H142" s="55" t="s">
        <v>14</v>
      </c>
      <c r="I142" s="56">
        <v>15</v>
      </c>
      <c r="J142" s="57"/>
      <c r="K142" s="55" t="s">
        <v>14</v>
      </c>
      <c r="L142" s="56"/>
      <c r="M142" s="41">
        <f t="shared" si="29"/>
        <v>3</v>
      </c>
      <c r="N142" s="42">
        <f t="shared" si="32"/>
        <v>30</v>
      </c>
      <c r="O142" s="43">
        <f>IF(D142&gt;F142,1,0)+IF(G142&gt;I142,1,0)+IF(J142&gt;L142,1,0)</f>
        <v>0</v>
      </c>
      <c r="P142" s="58">
        <f>IF(D142&lt;F142,1,0)+IF(G142&lt;I142,1,0)+IF(J142&lt;L142,1,0)</f>
        <v>2</v>
      </c>
      <c r="Q142" s="43">
        <f>IF(F142&gt;H142,1,0)+IF(I142&gt;K142,1,0)+IF(L142&gt;N142,1,0)</f>
        <v>0</v>
      </c>
      <c r="R142" s="58">
        <v>2</v>
      </c>
      <c r="S142" s="59"/>
    </row>
    <row r="143" spans="1:21" ht="27" thickBot="1">
      <c r="A143" s="81" t="s">
        <v>21</v>
      </c>
      <c r="B143" s="94" t="s">
        <v>118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5"/>
      <c r="M143" s="61">
        <f t="shared" ref="M143:R143" si="34">SUM(M135:M142)</f>
        <v>116</v>
      </c>
      <c r="N143" s="62">
        <f t="shared" si="34"/>
        <v>235</v>
      </c>
      <c r="O143" s="61">
        <f t="shared" si="34"/>
        <v>2</v>
      </c>
      <c r="P143" s="63">
        <f t="shared" si="34"/>
        <v>14</v>
      </c>
      <c r="Q143" s="61">
        <f t="shared" si="34"/>
        <v>2</v>
      </c>
      <c r="R143" s="62">
        <f t="shared" si="34"/>
        <v>14</v>
      </c>
      <c r="S143" s="64"/>
    </row>
    <row r="144" spans="1:21">
      <c r="A144" s="65" t="s">
        <v>48</v>
      </c>
      <c r="B144" s="66"/>
      <c r="C144" s="66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8" t="s">
        <v>22</v>
      </c>
      <c r="T144" s="1"/>
      <c r="U144" s="1"/>
    </row>
    <row r="145" spans="1:21">
      <c r="A145" s="69" t="s">
        <v>25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1"/>
      <c r="U145" s="1"/>
    </row>
    <row r="146" spans="1:2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1"/>
      <c r="U146" s="1"/>
    </row>
    <row r="147" spans="1:21">
      <c r="A147" s="70"/>
      <c r="B147" s="66" t="s">
        <v>26</v>
      </c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1"/>
      <c r="U147" s="1"/>
    </row>
    <row r="148" spans="1:21" ht="15.75">
      <c r="A148" s="71"/>
      <c r="B148" s="66" t="s">
        <v>28</v>
      </c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1"/>
      <c r="U148" s="1"/>
    </row>
    <row r="149" spans="1:2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1"/>
      <c r="U149" s="1"/>
    </row>
    <row r="150" spans="1:21">
      <c r="A150" s="72" t="s">
        <v>23</v>
      </c>
      <c r="B150" s="66"/>
      <c r="C150" s="73"/>
      <c r="D150" s="72" t="s">
        <v>24</v>
      </c>
      <c r="E150" s="72"/>
      <c r="F150" s="72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2"/>
      <c r="U150" s="1"/>
    </row>
    <row r="151" spans="1:2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2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21" ht="27" thickBot="1">
      <c r="A153" s="96" t="s">
        <v>34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1"/>
      <c r="U153" s="1"/>
    </row>
    <row r="154" spans="1:21" ht="15.75" thickBot="1">
      <c r="A154" s="10" t="s">
        <v>0</v>
      </c>
      <c r="B154" s="11"/>
      <c r="C154" s="100" t="s">
        <v>35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2"/>
      <c r="T154" s="1"/>
      <c r="U154" s="1"/>
    </row>
    <row r="155" spans="1:21" ht="17.25" thickTop="1" thickBot="1">
      <c r="A155" s="12" t="s">
        <v>1</v>
      </c>
      <c r="B155" s="13"/>
      <c r="C155" s="103" t="s">
        <v>55</v>
      </c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5"/>
      <c r="P155" s="84" t="s">
        <v>2</v>
      </c>
      <c r="Q155" s="85"/>
      <c r="R155" s="14"/>
      <c r="S155" s="15">
        <v>43736</v>
      </c>
    </row>
    <row r="156" spans="1:21" ht="16.5" thickTop="1">
      <c r="A156" s="12" t="s">
        <v>3</v>
      </c>
      <c r="B156" s="16"/>
      <c r="C156" s="74" t="s">
        <v>59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/>
      <c r="P156" s="86" t="s">
        <v>4</v>
      </c>
      <c r="Q156" s="87"/>
      <c r="R156" s="17" t="s">
        <v>27</v>
      </c>
      <c r="S156" s="18"/>
    </row>
    <row r="157" spans="1:21" ht="15.75" thickBot="1">
      <c r="A157" s="19" t="s">
        <v>5</v>
      </c>
      <c r="B157" s="20"/>
      <c r="C157" s="88" t="s">
        <v>33</v>
      </c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90"/>
      <c r="P157" s="21"/>
      <c r="Q157" s="22"/>
      <c r="R157" s="23"/>
      <c r="S157" s="24" t="s">
        <v>49</v>
      </c>
    </row>
    <row r="158" spans="1:21" ht="15.75">
      <c r="A158" s="25"/>
      <c r="B158" s="26" t="s">
        <v>6</v>
      </c>
      <c r="C158" s="26" t="s">
        <v>7</v>
      </c>
      <c r="D158" s="91" t="s">
        <v>8</v>
      </c>
      <c r="E158" s="92"/>
      <c r="F158" s="92"/>
      <c r="G158" s="92"/>
      <c r="H158" s="92"/>
      <c r="I158" s="92"/>
      <c r="J158" s="92"/>
      <c r="K158" s="92"/>
      <c r="L158" s="93"/>
      <c r="M158" s="82" t="s">
        <v>9</v>
      </c>
      <c r="N158" s="83"/>
      <c r="O158" s="82" t="s">
        <v>10</v>
      </c>
      <c r="P158" s="83"/>
      <c r="Q158" s="82" t="s">
        <v>11</v>
      </c>
      <c r="R158" s="83"/>
      <c r="S158" s="27" t="s">
        <v>12</v>
      </c>
    </row>
    <row r="159" spans="1:21" ht="16.5" thickBot="1">
      <c r="A159" s="28"/>
      <c r="B159" s="29"/>
      <c r="C159" s="30"/>
      <c r="D159" s="97">
        <v>1</v>
      </c>
      <c r="E159" s="98"/>
      <c r="F159" s="99"/>
      <c r="G159" s="97">
        <v>2</v>
      </c>
      <c r="H159" s="98"/>
      <c r="I159" s="99"/>
      <c r="J159" s="31">
        <v>3</v>
      </c>
      <c r="K159" s="32"/>
      <c r="L159" s="33"/>
      <c r="M159" s="34"/>
      <c r="N159" s="35"/>
      <c r="O159" s="34"/>
      <c r="P159" s="35"/>
      <c r="Q159" s="34"/>
      <c r="R159" s="35"/>
      <c r="S159" s="36"/>
    </row>
    <row r="160" spans="1:21" ht="25.5" thickTop="1" thickBot="1">
      <c r="A160" s="37" t="s">
        <v>13</v>
      </c>
      <c r="B160" s="5" t="s">
        <v>60</v>
      </c>
      <c r="C160" s="5" t="s">
        <v>110</v>
      </c>
      <c r="D160" s="38">
        <v>15</v>
      </c>
      <c r="E160" s="39" t="s">
        <v>14</v>
      </c>
      <c r="F160" s="40">
        <v>3</v>
      </c>
      <c r="G160" s="38">
        <v>15</v>
      </c>
      <c r="H160" s="39" t="s">
        <v>14</v>
      </c>
      <c r="I160" s="40">
        <v>2</v>
      </c>
      <c r="J160" s="38"/>
      <c r="K160" s="39" t="s">
        <v>14</v>
      </c>
      <c r="L160" s="40"/>
      <c r="M160" s="41">
        <f t="shared" ref="M160:M167" si="35">D160+G160+J160</f>
        <v>30</v>
      </c>
      <c r="N160" s="42">
        <f>F160+I160+L160</f>
        <v>5</v>
      </c>
      <c r="O160" s="43">
        <f t="shared" ref="O160:O166" si="36">IF(D160&gt;F160,1,0)+IF(G160&gt;I160,1,0)+IF(J160&gt;L160,1,0)</f>
        <v>2</v>
      </c>
      <c r="P160" s="44">
        <f t="shared" ref="P160:P166" si="37">IF(D160&lt;F160,1,0)+IF(G160&lt;I160,1,0)+IF(J160&lt;L160,1,0)</f>
        <v>0</v>
      </c>
      <c r="Q160" s="44">
        <v>2</v>
      </c>
      <c r="R160" s="44">
        <v>0</v>
      </c>
      <c r="S160" s="45"/>
    </row>
    <row r="161" spans="1:21" ht="25.5" thickTop="1" thickBot="1">
      <c r="A161" s="37" t="s">
        <v>15</v>
      </c>
      <c r="B161" s="5" t="s">
        <v>61</v>
      </c>
      <c r="C161" s="5" t="s">
        <v>75</v>
      </c>
      <c r="D161" s="38">
        <v>15</v>
      </c>
      <c r="E161" s="39" t="s">
        <v>14</v>
      </c>
      <c r="F161" s="40">
        <v>1</v>
      </c>
      <c r="G161" s="38">
        <v>15</v>
      </c>
      <c r="H161" s="38" t="s">
        <v>14</v>
      </c>
      <c r="I161" s="40">
        <v>5</v>
      </c>
      <c r="J161" s="38"/>
      <c r="K161" s="38" t="s">
        <v>14</v>
      </c>
      <c r="L161" s="40"/>
      <c r="M161" s="41">
        <f t="shared" si="35"/>
        <v>30</v>
      </c>
      <c r="N161" s="42">
        <f t="shared" ref="N161:N167" si="38">F161+I161+L161</f>
        <v>6</v>
      </c>
      <c r="O161" s="43">
        <f t="shared" si="36"/>
        <v>2</v>
      </c>
      <c r="P161" s="46">
        <f t="shared" si="37"/>
        <v>0</v>
      </c>
      <c r="Q161" s="46">
        <v>2</v>
      </c>
      <c r="R161" s="46">
        <v>0</v>
      </c>
      <c r="S161" s="45"/>
    </row>
    <row r="162" spans="1:21" ht="25.5" thickTop="1" thickBot="1">
      <c r="A162" s="37" t="s">
        <v>16</v>
      </c>
      <c r="B162" s="5" t="s">
        <v>62</v>
      </c>
      <c r="C162" s="5" t="s">
        <v>76</v>
      </c>
      <c r="D162" s="38">
        <v>15</v>
      </c>
      <c r="E162" s="39" t="s">
        <v>14</v>
      </c>
      <c r="F162" s="40">
        <v>7</v>
      </c>
      <c r="G162" s="38">
        <v>15</v>
      </c>
      <c r="H162" s="38" t="s">
        <v>14</v>
      </c>
      <c r="I162" s="40">
        <v>3</v>
      </c>
      <c r="J162" s="38"/>
      <c r="K162" s="38" t="s">
        <v>14</v>
      </c>
      <c r="L162" s="40"/>
      <c r="M162" s="41">
        <f t="shared" si="35"/>
        <v>30</v>
      </c>
      <c r="N162" s="42">
        <f t="shared" si="38"/>
        <v>10</v>
      </c>
      <c r="O162" s="43">
        <f t="shared" si="36"/>
        <v>2</v>
      </c>
      <c r="P162" s="46">
        <f t="shared" si="37"/>
        <v>0</v>
      </c>
      <c r="Q162" s="46">
        <v>2</v>
      </c>
      <c r="R162" s="46">
        <v>0</v>
      </c>
      <c r="S162" s="45"/>
    </row>
    <row r="163" spans="1:21" ht="25.5" thickTop="1" thickBot="1">
      <c r="A163" s="37" t="s">
        <v>17</v>
      </c>
      <c r="B163" s="5" t="s">
        <v>84</v>
      </c>
      <c r="C163" s="5" t="s">
        <v>98</v>
      </c>
      <c r="D163" s="38">
        <v>15</v>
      </c>
      <c r="E163" s="39" t="s">
        <v>14</v>
      </c>
      <c r="F163" s="40">
        <v>6</v>
      </c>
      <c r="G163" s="38">
        <v>15</v>
      </c>
      <c r="H163" s="38" t="s">
        <v>14</v>
      </c>
      <c r="I163" s="40">
        <v>13</v>
      </c>
      <c r="J163" s="38"/>
      <c r="K163" s="38" t="s">
        <v>14</v>
      </c>
      <c r="L163" s="40"/>
      <c r="M163" s="41">
        <f t="shared" si="35"/>
        <v>30</v>
      </c>
      <c r="N163" s="42">
        <f t="shared" si="38"/>
        <v>19</v>
      </c>
      <c r="O163" s="43">
        <f t="shared" si="36"/>
        <v>2</v>
      </c>
      <c r="P163" s="46">
        <f t="shared" si="37"/>
        <v>0</v>
      </c>
      <c r="Q163" s="46">
        <v>2</v>
      </c>
      <c r="R163" s="46">
        <v>0</v>
      </c>
      <c r="S163" s="45"/>
    </row>
    <row r="164" spans="1:21" ht="25.5" thickTop="1" thickBot="1">
      <c r="A164" s="37" t="s">
        <v>18</v>
      </c>
      <c r="B164" s="47" t="s">
        <v>63</v>
      </c>
      <c r="C164" s="47" t="s">
        <v>78</v>
      </c>
      <c r="D164" s="38">
        <v>15</v>
      </c>
      <c r="E164" s="39" t="s">
        <v>14</v>
      </c>
      <c r="F164" s="40">
        <v>2</v>
      </c>
      <c r="G164" s="38">
        <v>15</v>
      </c>
      <c r="H164" s="38" t="s">
        <v>14</v>
      </c>
      <c r="I164" s="40">
        <v>1</v>
      </c>
      <c r="J164" s="38"/>
      <c r="K164" s="38" t="s">
        <v>14</v>
      </c>
      <c r="L164" s="40"/>
      <c r="M164" s="41">
        <f t="shared" si="35"/>
        <v>30</v>
      </c>
      <c r="N164" s="42">
        <f t="shared" si="38"/>
        <v>3</v>
      </c>
      <c r="O164" s="43">
        <f t="shared" si="36"/>
        <v>2</v>
      </c>
      <c r="P164" s="46">
        <f t="shared" si="37"/>
        <v>0</v>
      </c>
      <c r="Q164" s="46">
        <v>2</v>
      </c>
      <c r="R164" s="46">
        <v>0</v>
      </c>
      <c r="S164" s="45"/>
    </row>
    <row r="165" spans="1:21" ht="25.5" thickTop="1" thickBot="1">
      <c r="A165" s="37" t="s">
        <v>19</v>
      </c>
      <c r="B165" s="47" t="s">
        <v>85</v>
      </c>
      <c r="C165" s="47" t="s">
        <v>79</v>
      </c>
      <c r="D165" s="38">
        <v>15</v>
      </c>
      <c r="E165" s="39" t="s">
        <v>14</v>
      </c>
      <c r="F165" s="40">
        <v>7</v>
      </c>
      <c r="G165" s="38">
        <v>15</v>
      </c>
      <c r="H165" s="38" t="s">
        <v>14</v>
      </c>
      <c r="I165" s="40">
        <v>7</v>
      </c>
      <c r="J165" s="38"/>
      <c r="K165" s="38" t="s">
        <v>14</v>
      </c>
      <c r="L165" s="40"/>
      <c r="M165" s="41">
        <f t="shared" si="35"/>
        <v>30</v>
      </c>
      <c r="N165" s="42">
        <f t="shared" si="38"/>
        <v>14</v>
      </c>
      <c r="O165" s="43">
        <f t="shared" si="36"/>
        <v>2</v>
      </c>
      <c r="P165" s="46">
        <f t="shared" si="37"/>
        <v>0</v>
      </c>
      <c r="Q165" s="46">
        <v>2</v>
      </c>
      <c r="R165" s="46">
        <v>0</v>
      </c>
      <c r="S165" s="45"/>
    </row>
    <row r="166" spans="1:21" ht="25.5" thickTop="1" thickBot="1">
      <c r="A166" s="48" t="s">
        <v>20</v>
      </c>
      <c r="B166" s="49" t="s">
        <v>86</v>
      </c>
      <c r="C166" s="49" t="s">
        <v>105</v>
      </c>
      <c r="D166" s="38">
        <v>15</v>
      </c>
      <c r="E166" s="39" t="s">
        <v>14</v>
      </c>
      <c r="F166" s="40">
        <v>7</v>
      </c>
      <c r="G166" s="38">
        <v>15</v>
      </c>
      <c r="H166" s="50" t="s">
        <v>14</v>
      </c>
      <c r="I166" s="51">
        <v>5</v>
      </c>
      <c r="J166" s="52"/>
      <c r="K166" s="50"/>
      <c r="L166" s="51"/>
      <c r="M166" s="41">
        <f t="shared" si="35"/>
        <v>30</v>
      </c>
      <c r="N166" s="42">
        <f t="shared" si="38"/>
        <v>12</v>
      </c>
      <c r="O166" s="43">
        <f t="shared" si="36"/>
        <v>2</v>
      </c>
      <c r="P166" s="46">
        <f t="shared" si="37"/>
        <v>0</v>
      </c>
      <c r="Q166" s="46">
        <v>2</v>
      </c>
      <c r="R166" s="46">
        <v>0</v>
      </c>
      <c r="S166" s="80"/>
    </row>
    <row r="167" spans="1:21" ht="25.5" thickTop="1" thickBot="1">
      <c r="A167" s="53" t="s">
        <v>20</v>
      </c>
      <c r="B167" s="54" t="s">
        <v>87</v>
      </c>
      <c r="C167" s="54" t="s">
        <v>80</v>
      </c>
      <c r="D167" s="38">
        <v>15</v>
      </c>
      <c r="E167" s="39" t="s">
        <v>14</v>
      </c>
      <c r="F167" s="40">
        <v>1</v>
      </c>
      <c r="G167" s="38">
        <v>15</v>
      </c>
      <c r="H167" s="55" t="s">
        <v>14</v>
      </c>
      <c r="I167" s="56">
        <v>2</v>
      </c>
      <c r="J167" s="57"/>
      <c r="K167" s="55" t="s">
        <v>14</v>
      </c>
      <c r="L167" s="56"/>
      <c r="M167" s="41">
        <f t="shared" si="35"/>
        <v>30</v>
      </c>
      <c r="N167" s="42">
        <f t="shared" si="38"/>
        <v>3</v>
      </c>
      <c r="O167" s="43">
        <f>IF(D167&gt;F167,1,0)+IF(G167&gt;I167,1,0)+IF(J167&gt;L167,1,0)</f>
        <v>2</v>
      </c>
      <c r="P167" s="58">
        <f>IF(D167&lt;F167,1,0)+IF(G167&lt;I167,1,0)+IF(J167&lt;L167,1,0)</f>
        <v>0</v>
      </c>
      <c r="Q167" s="58">
        <v>2</v>
      </c>
      <c r="R167" s="58">
        <v>0</v>
      </c>
      <c r="S167" s="59"/>
    </row>
    <row r="168" spans="1:21" ht="27" thickBot="1">
      <c r="A168" s="81" t="s">
        <v>21</v>
      </c>
      <c r="B168" s="94" t="s">
        <v>55</v>
      </c>
      <c r="C168" s="94"/>
      <c r="D168" s="94"/>
      <c r="E168" s="94"/>
      <c r="F168" s="94"/>
      <c r="G168" s="94"/>
      <c r="H168" s="94"/>
      <c r="I168" s="94"/>
      <c r="J168" s="94"/>
      <c r="K168" s="94"/>
      <c r="L168" s="95"/>
      <c r="M168" s="61">
        <f t="shared" ref="M168:R168" si="39">SUM(M160:M167)</f>
        <v>240</v>
      </c>
      <c r="N168" s="62">
        <f t="shared" si="39"/>
        <v>72</v>
      </c>
      <c r="O168" s="61">
        <f t="shared" si="39"/>
        <v>16</v>
      </c>
      <c r="P168" s="63">
        <f t="shared" si="39"/>
        <v>0</v>
      </c>
      <c r="Q168" s="61">
        <f t="shared" si="39"/>
        <v>16</v>
      </c>
      <c r="R168" s="62">
        <f t="shared" si="39"/>
        <v>0</v>
      </c>
      <c r="S168" s="64"/>
    </row>
    <row r="169" spans="1:21">
      <c r="A169" s="65" t="s">
        <v>48</v>
      </c>
      <c r="B169" s="66"/>
      <c r="C169" s="66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8" t="s">
        <v>22</v>
      </c>
      <c r="T169" s="1"/>
      <c r="U169" s="1"/>
    </row>
    <row r="170" spans="1:21">
      <c r="A170" s="69" t="s">
        <v>25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"/>
      <c r="U170" s="1"/>
    </row>
    <row r="171" spans="1:2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1"/>
      <c r="U171" s="1"/>
    </row>
    <row r="172" spans="1:21">
      <c r="A172" s="70"/>
      <c r="B172" s="66" t="s">
        <v>26</v>
      </c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1"/>
      <c r="U172" s="1"/>
    </row>
    <row r="173" spans="1:21" ht="15.75">
      <c r="A173" s="71"/>
      <c r="B173" s="66" t="s">
        <v>28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"/>
      <c r="U173" s="1"/>
    </row>
    <row r="174" spans="1:2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1"/>
      <c r="U174" s="1"/>
    </row>
    <row r="175" spans="1:21">
      <c r="A175" s="72" t="s">
        <v>23</v>
      </c>
      <c r="B175" s="66"/>
      <c r="C175" s="73"/>
      <c r="D175" s="72" t="s">
        <v>24</v>
      </c>
      <c r="E175" s="72"/>
      <c r="F175" s="72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2"/>
      <c r="U175" s="1"/>
    </row>
    <row r="176" spans="1:2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2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21" ht="27" thickBot="1">
      <c r="A178" s="96" t="s">
        <v>34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1"/>
      <c r="U178" s="1"/>
    </row>
    <row r="179" spans="1:21" ht="15.75" thickBot="1">
      <c r="A179" s="10" t="s">
        <v>0</v>
      </c>
      <c r="B179" s="11"/>
      <c r="C179" s="100" t="s">
        <v>35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"/>
      <c r="U179" s="1"/>
    </row>
    <row r="180" spans="1:21" ht="16.5" thickTop="1">
      <c r="A180" s="12" t="s">
        <v>1</v>
      </c>
      <c r="B180" s="13"/>
      <c r="C180" s="103" t="s">
        <v>57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5"/>
      <c r="P180" s="84" t="s">
        <v>2</v>
      </c>
      <c r="Q180" s="85"/>
      <c r="R180" s="14"/>
      <c r="S180" s="15">
        <v>43736</v>
      </c>
    </row>
    <row r="181" spans="1:21" ht="15.75">
      <c r="A181" s="12" t="s">
        <v>3</v>
      </c>
      <c r="B181" s="16"/>
      <c r="C181" s="106" t="s">
        <v>56</v>
      </c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8"/>
      <c r="P181" s="86" t="s">
        <v>4</v>
      </c>
      <c r="Q181" s="87"/>
      <c r="R181" s="17" t="s">
        <v>27</v>
      </c>
      <c r="S181" s="18"/>
    </row>
    <row r="182" spans="1:21" ht="15.75" thickBot="1">
      <c r="A182" s="19" t="s">
        <v>5</v>
      </c>
      <c r="B182" s="20"/>
      <c r="C182" s="88" t="s">
        <v>33</v>
      </c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90"/>
      <c r="P182" s="21"/>
      <c r="Q182" s="22"/>
      <c r="R182" s="23"/>
      <c r="S182" s="24" t="s">
        <v>49</v>
      </c>
    </row>
    <row r="183" spans="1:21" ht="15.75">
      <c r="A183" s="25"/>
      <c r="B183" s="26" t="s">
        <v>6</v>
      </c>
      <c r="C183" s="26" t="s">
        <v>7</v>
      </c>
      <c r="D183" s="91" t="s">
        <v>8</v>
      </c>
      <c r="E183" s="92"/>
      <c r="F183" s="92"/>
      <c r="G183" s="92"/>
      <c r="H183" s="92"/>
      <c r="I183" s="92"/>
      <c r="J183" s="92"/>
      <c r="K183" s="92"/>
      <c r="L183" s="93"/>
      <c r="M183" s="82" t="s">
        <v>9</v>
      </c>
      <c r="N183" s="83"/>
      <c r="O183" s="82" t="s">
        <v>10</v>
      </c>
      <c r="P183" s="83"/>
      <c r="Q183" s="82" t="s">
        <v>11</v>
      </c>
      <c r="R183" s="83"/>
      <c r="S183" s="27" t="s">
        <v>12</v>
      </c>
    </row>
    <row r="184" spans="1:21" ht="16.5" thickBot="1">
      <c r="A184" s="28"/>
      <c r="B184" s="29"/>
      <c r="C184" s="30"/>
      <c r="D184" s="97">
        <v>1</v>
      </c>
      <c r="E184" s="98"/>
      <c r="F184" s="99"/>
      <c r="G184" s="97">
        <v>2</v>
      </c>
      <c r="H184" s="98"/>
      <c r="I184" s="99"/>
      <c r="J184" s="31">
        <v>3</v>
      </c>
      <c r="K184" s="32"/>
      <c r="L184" s="33"/>
      <c r="M184" s="34"/>
      <c r="N184" s="35"/>
      <c r="O184" s="34"/>
      <c r="P184" s="35"/>
      <c r="Q184" s="34"/>
      <c r="R184" s="35"/>
      <c r="S184" s="36"/>
    </row>
    <row r="185" spans="1:21" ht="25.5" thickTop="1" thickBot="1">
      <c r="A185" s="37" t="s">
        <v>13</v>
      </c>
      <c r="B185" s="5" t="s">
        <v>71</v>
      </c>
      <c r="C185" s="5" t="s">
        <v>81</v>
      </c>
      <c r="D185" s="38">
        <v>11</v>
      </c>
      <c r="E185" s="39" t="s">
        <v>14</v>
      </c>
      <c r="F185" s="40">
        <v>15</v>
      </c>
      <c r="G185" s="38">
        <v>15</v>
      </c>
      <c r="H185" s="39" t="s">
        <v>14</v>
      </c>
      <c r="I185" s="40">
        <v>14</v>
      </c>
      <c r="J185" s="38"/>
      <c r="K185" s="39" t="s">
        <v>14</v>
      </c>
      <c r="L185" s="40"/>
      <c r="M185" s="41">
        <f t="shared" ref="M185:M192" si="40">D185+G185+J185</f>
        <v>26</v>
      </c>
      <c r="N185" s="42">
        <f>F185+I185+L185</f>
        <v>29</v>
      </c>
      <c r="O185" s="43">
        <f t="shared" ref="O185:O191" si="41">IF(D185&gt;F185,1,0)+IF(G185&gt;I185,1,0)+IF(J185&gt;L185,1,0)</f>
        <v>1</v>
      </c>
      <c r="P185" s="44">
        <f t="shared" ref="P185:P191" si="42">IF(D185&lt;F185,1,0)+IF(G185&lt;I185,1,0)+IF(J185&lt;L185,1,0)</f>
        <v>1</v>
      </c>
      <c r="Q185" s="43">
        <v>1</v>
      </c>
      <c r="R185" s="44">
        <v>1</v>
      </c>
      <c r="S185" s="45"/>
    </row>
    <row r="186" spans="1:21" ht="25.5" thickTop="1" thickBot="1">
      <c r="A186" s="37" t="s">
        <v>15</v>
      </c>
      <c r="B186" s="5" t="s">
        <v>72</v>
      </c>
      <c r="C186" s="5" t="s">
        <v>82</v>
      </c>
      <c r="D186" s="38">
        <v>1</v>
      </c>
      <c r="E186" s="39" t="s">
        <v>14</v>
      </c>
      <c r="F186" s="40">
        <v>15</v>
      </c>
      <c r="G186" s="38">
        <v>1</v>
      </c>
      <c r="H186" s="38" t="s">
        <v>14</v>
      </c>
      <c r="I186" s="40">
        <v>15</v>
      </c>
      <c r="J186" s="38"/>
      <c r="K186" s="38" t="s">
        <v>14</v>
      </c>
      <c r="L186" s="40"/>
      <c r="M186" s="41">
        <f t="shared" si="40"/>
        <v>2</v>
      </c>
      <c r="N186" s="42">
        <f t="shared" ref="N186:N192" si="43">F186+I186+L186</f>
        <v>30</v>
      </c>
      <c r="O186" s="43">
        <f t="shared" si="41"/>
        <v>0</v>
      </c>
      <c r="P186" s="46">
        <f t="shared" si="42"/>
        <v>2</v>
      </c>
      <c r="Q186" s="43">
        <v>0</v>
      </c>
      <c r="R186" s="46">
        <v>2</v>
      </c>
      <c r="S186" s="45"/>
    </row>
    <row r="187" spans="1:21" ht="25.5" thickTop="1" thickBot="1">
      <c r="A187" s="37" t="s">
        <v>16</v>
      </c>
      <c r="B187" s="5" t="s">
        <v>64</v>
      </c>
      <c r="C187" s="5" t="s">
        <v>88</v>
      </c>
      <c r="D187" s="38">
        <v>15</v>
      </c>
      <c r="E187" s="39" t="s">
        <v>14</v>
      </c>
      <c r="F187" s="40">
        <v>11</v>
      </c>
      <c r="G187" s="38">
        <v>15</v>
      </c>
      <c r="H187" s="38" t="s">
        <v>14</v>
      </c>
      <c r="I187" s="40">
        <v>12</v>
      </c>
      <c r="J187" s="38"/>
      <c r="K187" s="38" t="s">
        <v>14</v>
      </c>
      <c r="L187" s="40"/>
      <c r="M187" s="41">
        <f t="shared" si="40"/>
        <v>30</v>
      </c>
      <c r="N187" s="42">
        <f t="shared" si="43"/>
        <v>23</v>
      </c>
      <c r="O187" s="43">
        <f t="shared" si="41"/>
        <v>2</v>
      </c>
      <c r="P187" s="46">
        <f t="shared" si="42"/>
        <v>0</v>
      </c>
      <c r="Q187" s="43">
        <v>2</v>
      </c>
      <c r="R187" s="46">
        <v>0</v>
      </c>
      <c r="S187" s="45"/>
    </row>
    <row r="188" spans="1:21" ht="25.5" thickTop="1" thickBot="1">
      <c r="A188" s="37" t="s">
        <v>17</v>
      </c>
      <c r="B188" s="5" t="s">
        <v>65</v>
      </c>
      <c r="C188" s="5" t="s">
        <v>101</v>
      </c>
      <c r="D188" s="38">
        <v>15</v>
      </c>
      <c r="E188" s="39" t="s">
        <v>14</v>
      </c>
      <c r="F188" s="40">
        <v>1</v>
      </c>
      <c r="G188" s="38">
        <v>15</v>
      </c>
      <c r="H188" s="38" t="s">
        <v>14</v>
      </c>
      <c r="I188" s="40">
        <v>4</v>
      </c>
      <c r="J188" s="38"/>
      <c r="K188" s="38" t="s">
        <v>14</v>
      </c>
      <c r="L188" s="40"/>
      <c r="M188" s="41">
        <f t="shared" si="40"/>
        <v>30</v>
      </c>
      <c r="N188" s="42">
        <f t="shared" si="43"/>
        <v>5</v>
      </c>
      <c r="O188" s="43">
        <f t="shared" si="41"/>
        <v>2</v>
      </c>
      <c r="P188" s="46">
        <f t="shared" si="42"/>
        <v>0</v>
      </c>
      <c r="Q188" s="43">
        <v>2</v>
      </c>
      <c r="R188" s="46">
        <v>0</v>
      </c>
      <c r="S188" s="45"/>
    </row>
    <row r="189" spans="1:21" ht="25.5" thickTop="1" thickBot="1">
      <c r="A189" s="37" t="s">
        <v>18</v>
      </c>
      <c r="B189" s="47" t="s">
        <v>73</v>
      </c>
      <c r="C189" s="5" t="s">
        <v>83</v>
      </c>
      <c r="D189" s="38">
        <v>1</v>
      </c>
      <c r="E189" s="39" t="s">
        <v>14</v>
      </c>
      <c r="F189" s="40">
        <v>15</v>
      </c>
      <c r="G189" s="38">
        <v>5</v>
      </c>
      <c r="H189" s="38" t="s">
        <v>14</v>
      </c>
      <c r="I189" s="40">
        <v>15</v>
      </c>
      <c r="J189" s="38"/>
      <c r="K189" s="38" t="s">
        <v>14</v>
      </c>
      <c r="L189" s="40"/>
      <c r="M189" s="41">
        <f t="shared" si="40"/>
        <v>6</v>
      </c>
      <c r="N189" s="42">
        <f t="shared" si="43"/>
        <v>30</v>
      </c>
      <c r="O189" s="43">
        <f t="shared" si="41"/>
        <v>0</v>
      </c>
      <c r="P189" s="46">
        <f t="shared" si="42"/>
        <v>2</v>
      </c>
      <c r="Q189" s="43">
        <v>0</v>
      </c>
      <c r="R189" s="46">
        <v>2</v>
      </c>
      <c r="S189" s="45"/>
    </row>
    <row r="190" spans="1:21" ht="25.5" thickTop="1" thickBot="1">
      <c r="A190" s="37" t="s">
        <v>19</v>
      </c>
      <c r="B190" s="47" t="s">
        <v>66</v>
      </c>
      <c r="C190" s="47" t="s">
        <v>102</v>
      </c>
      <c r="D190" s="38">
        <v>15</v>
      </c>
      <c r="E190" s="39" t="s">
        <v>14</v>
      </c>
      <c r="F190" s="40">
        <v>6</v>
      </c>
      <c r="G190" s="38">
        <v>15</v>
      </c>
      <c r="H190" s="38" t="s">
        <v>14</v>
      </c>
      <c r="I190" s="40">
        <v>12</v>
      </c>
      <c r="J190" s="38"/>
      <c r="K190" s="38" t="s">
        <v>14</v>
      </c>
      <c r="L190" s="40"/>
      <c r="M190" s="41">
        <f t="shared" si="40"/>
        <v>30</v>
      </c>
      <c r="N190" s="42">
        <f t="shared" si="43"/>
        <v>18</v>
      </c>
      <c r="O190" s="43">
        <f t="shared" si="41"/>
        <v>2</v>
      </c>
      <c r="P190" s="46">
        <f t="shared" si="42"/>
        <v>0</v>
      </c>
      <c r="Q190" s="43">
        <v>2</v>
      </c>
      <c r="R190" s="46">
        <v>0</v>
      </c>
      <c r="S190" s="45"/>
    </row>
    <row r="191" spans="1:21" ht="25.5" thickTop="1" thickBot="1">
      <c r="A191" s="48" t="s">
        <v>20</v>
      </c>
      <c r="B191" s="47" t="s">
        <v>111</v>
      </c>
      <c r="C191" s="47" t="s">
        <v>91</v>
      </c>
      <c r="D191" s="38">
        <v>8</v>
      </c>
      <c r="E191" s="39" t="s">
        <v>14</v>
      </c>
      <c r="F191" s="40">
        <v>15</v>
      </c>
      <c r="G191" s="38">
        <v>15</v>
      </c>
      <c r="H191" s="50" t="s">
        <v>14</v>
      </c>
      <c r="I191" s="51">
        <v>10</v>
      </c>
      <c r="J191" s="52"/>
      <c r="K191" s="50"/>
      <c r="L191" s="51"/>
      <c r="M191" s="41">
        <f t="shared" si="40"/>
        <v>23</v>
      </c>
      <c r="N191" s="42">
        <f t="shared" si="43"/>
        <v>25</v>
      </c>
      <c r="O191" s="43">
        <f t="shared" si="41"/>
        <v>1</v>
      </c>
      <c r="P191" s="46">
        <f t="shared" si="42"/>
        <v>1</v>
      </c>
      <c r="Q191" s="43">
        <v>1</v>
      </c>
      <c r="R191" s="46">
        <v>1</v>
      </c>
      <c r="S191" s="80"/>
    </row>
    <row r="192" spans="1:21" ht="25.5" thickTop="1" thickBot="1">
      <c r="A192" s="53" t="s">
        <v>20</v>
      </c>
      <c r="B192" s="54" t="s">
        <v>112</v>
      </c>
      <c r="C192" s="54" t="s">
        <v>92</v>
      </c>
      <c r="D192" s="38">
        <v>9</v>
      </c>
      <c r="E192" s="39" t="s">
        <v>14</v>
      </c>
      <c r="F192" s="40">
        <v>15</v>
      </c>
      <c r="G192" s="38">
        <v>2</v>
      </c>
      <c r="H192" s="55" t="s">
        <v>14</v>
      </c>
      <c r="I192" s="56">
        <v>15</v>
      </c>
      <c r="J192" s="57"/>
      <c r="K192" s="55" t="s">
        <v>14</v>
      </c>
      <c r="L192" s="56"/>
      <c r="M192" s="41">
        <f t="shared" si="40"/>
        <v>11</v>
      </c>
      <c r="N192" s="42">
        <f t="shared" si="43"/>
        <v>30</v>
      </c>
      <c r="O192" s="43">
        <f>IF(D192&gt;F192,1,0)+IF(G192&gt;I192,1,0)+IF(J192&gt;L192,1,0)</f>
        <v>0</v>
      </c>
      <c r="P192" s="58">
        <f>IF(D192&lt;F192,1,0)+IF(G192&lt;I192,1,0)+IF(J192&lt;L192,1,0)</f>
        <v>2</v>
      </c>
      <c r="Q192" s="43">
        <v>0</v>
      </c>
      <c r="R192" s="58">
        <v>2</v>
      </c>
      <c r="S192" s="59"/>
    </row>
    <row r="193" spans="1:21" ht="27" thickBot="1">
      <c r="A193" s="81" t="s">
        <v>21</v>
      </c>
      <c r="B193" s="94" t="s">
        <v>119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5"/>
      <c r="M193" s="61">
        <f t="shared" ref="M193:R193" si="44">SUM(M185:M192)</f>
        <v>158</v>
      </c>
      <c r="N193" s="62">
        <f t="shared" si="44"/>
        <v>190</v>
      </c>
      <c r="O193" s="61">
        <f t="shared" si="44"/>
        <v>8</v>
      </c>
      <c r="P193" s="63">
        <f t="shared" si="44"/>
        <v>8</v>
      </c>
      <c r="Q193" s="61">
        <f t="shared" si="44"/>
        <v>8</v>
      </c>
      <c r="R193" s="62">
        <f t="shared" si="44"/>
        <v>8</v>
      </c>
      <c r="S193" s="64"/>
    </row>
    <row r="194" spans="1:21">
      <c r="A194" s="65" t="s">
        <v>48</v>
      </c>
      <c r="B194" s="66"/>
      <c r="C194" s="66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8" t="s">
        <v>22</v>
      </c>
      <c r="T194" s="1"/>
      <c r="U194" s="1"/>
    </row>
    <row r="195" spans="1:21">
      <c r="A195" s="69" t="s">
        <v>25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1"/>
      <c r="U195" s="1"/>
    </row>
    <row r="196" spans="1:2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1"/>
      <c r="U196" s="1"/>
    </row>
    <row r="197" spans="1:21">
      <c r="A197" s="70"/>
      <c r="B197" s="66" t="s">
        <v>26</v>
      </c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1"/>
      <c r="U197" s="1"/>
    </row>
    <row r="198" spans="1:21" ht="15.75">
      <c r="A198" s="71"/>
      <c r="B198" s="66" t="s">
        <v>28</v>
      </c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1"/>
      <c r="U198" s="1"/>
    </row>
    <row r="199" spans="1:2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1"/>
      <c r="U199" s="1"/>
    </row>
    <row r="200" spans="1:21">
      <c r="A200" s="72" t="s">
        <v>23</v>
      </c>
      <c r="B200" s="66"/>
      <c r="C200" s="73"/>
      <c r="D200" s="72" t="s">
        <v>24</v>
      </c>
      <c r="E200" s="72"/>
      <c r="F200" s="72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2"/>
      <c r="U200" s="1"/>
    </row>
    <row r="201" spans="1:2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2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21" ht="27" thickBot="1">
      <c r="A203" s="96" t="s">
        <v>34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1"/>
      <c r="U203" s="1"/>
    </row>
    <row r="204" spans="1:21" ht="15.75" thickBot="1">
      <c r="A204" s="10" t="s">
        <v>0</v>
      </c>
      <c r="B204" s="11"/>
      <c r="C204" s="100" t="s">
        <v>35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"/>
      <c r="U204" s="1"/>
    </row>
    <row r="205" spans="1:21" ht="17.25" thickTop="1" thickBot="1">
      <c r="A205" s="12" t="s">
        <v>1</v>
      </c>
      <c r="B205" s="13"/>
      <c r="C205" s="103" t="s">
        <v>55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5"/>
      <c r="P205" s="84" t="s">
        <v>2</v>
      </c>
      <c r="Q205" s="85"/>
      <c r="R205" s="14"/>
      <c r="S205" s="15">
        <v>43736</v>
      </c>
    </row>
    <row r="206" spans="1:21" ht="16.5" thickTop="1">
      <c r="A206" s="12" t="s">
        <v>3</v>
      </c>
      <c r="B206" s="16"/>
      <c r="C206" s="103" t="s">
        <v>57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5"/>
      <c r="P206" s="86" t="s">
        <v>4</v>
      </c>
      <c r="Q206" s="87"/>
      <c r="R206" s="17" t="s">
        <v>27</v>
      </c>
      <c r="S206" s="18"/>
    </row>
    <row r="207" spans="1:21" ht="15.75" thickBot="1">
      <c r="A207" s="19" t="s">
        <v>5</v>
      </c>
      <c r="B207" s="20"/>
      <c r="C207" s="88" t="s">
        <v>33</v>
      </c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90"/>
      <c r="P207" s="21"/>
      <c r="Q207" s="22"/>
      <c r="R207" s="23"/>
      <c r="S207" s="24" t="s">
        <v>49</v>
      </c>
    </row>
    <row r="208" spans="1:21" ht="15.75">
      <c r="A208" s="25"/>
      <c r="B208" s="26" t="s">
        <v>6</v>
      </c>
      <c r="C208" s="26" t="s">
        <v>7</v>
      </c>
      <c r="D208" s="91" t="s">
        <v>8</v>
      </c>
      <c r="E208" s="92"/>
      <c r="F208" s="92"/>
      <c r="G208" s="92"/>
      <c r="H208" s="92"/>
      <c r="I208" s="92"/>
      <c r="J208" s="92"/>
      <c r="K208" s="92"/>
      <c r="L208" s="93"/>
      <c r="M208" s="82" t="s">
        <v>9</v>
      </c>
      <c r="N208" s="83"/>
      <c r="O208" s="82" t="s">
        <v>10</v>
      </c>
      <c r="P208" s="83"/>
      <c r="Q208" s="82" t="s">
        <v>11</v>
      </c>
      <c r="R208" s="83"/>
      <c r="S208" s="27" t="s">
        <v>12</v>
      </c>
    </row>
    <row r="209" spans="1:21" ht="16.5" thickBot="1">
      <c r="A209" s="28"/>
      <c r="B209" s="29"/>
      <c r="C209" s="30"/>
      <c r="D209" s="97">
        <v>1</v>
      </c>
      <c r="E209" s="98"/>
      <c r="F209" s="99"/>
      <c r="G209" s="97">
        <v>2</v>
      </c>
      <c r="H209" s="98"/>
      <c r="I209" s="99"/>
      <c r="J209" s="31">
        <v>3</v>
      </c>
      <c r="K209" s="32"/>
      <c r="L209" s="33"/>
      <c r="M209" s="34"/>
      <c r="N209" s="35"/>
      <c r="O209" s="34"/>
      <c r="P209" s="35"/>
      <c r="Q209" s="34"/>
      <c r="R209" s="35"/>
      <c r="S209" s="36"/>
    </row>
    <row r="210" spans="1:21" ht="25.5" thickTop="1" thickBot="1">
      <c r="A210" s="37" t="s">
        <v>13</v>
      </c>
      <c r="B210" s="5" t="s">
        <v>60</v>
      </c>
      <c r="C210" s="5" t="s">
        <v>71</v>
      </c>
      <c r="D210" s="38">
        <v>15</v>
      </c>
      <c r="E210" s="39" t="s">
        <v>14</v>
      </c>
      <c r="F210" s="40">
        <v>6</v>
      </c>
      <c r="G210" s="38">
        <v>15</v>
      </c>
      <c r="H210" s="39" t="s">
        <v>14</v>
      </c>
      <c r="I210" s="40">
        <v>8</v>
      </c>
      <c r="J210" s="38"/>
      <c r="K210" s="39" t="s">
        <v>14</v>
      </c>
      <c r="L210" s="40"/>
      <c r="M210" s="41">
        <f t="shared" ref="M210:M217" si="45">D210+G210+J210</f>
        <v>30</v>
      </c>
      <c r="N210" s="42">
        <f>F210+I210+L210</f>
        <v>14</v>
      </c>
      <c r="O210" s="43">
        <f t="shared" ref="O210:O216" si="46">IF(D210&gt;F210,1,0)+IF(G210&gt;I210,1,0)+IF(J210&gt;L210,1,0)</f>
        <v>2</v>
      </c>
      <c r="P210" s="44">
        <f t="shared" ref="P210:P216" si="47">IF(D210&lt;F210,1,0)+IF(G210&lt;I210,1,0)+IF(J210&lt;L210,1,0)</f>
        <v>0</v>
      </c>
      <c r="Q210" s="43">
        <v>2</v>
      </c>
      <c r="R210" s="44">
        <v>0</v>
      </c>
      <c r="S210" s="45"/>
    </row>
    <row r="211" spans="1:21" ht="25.5" thickTop="1" thickBot="1">
      <c r="A211" s="37" t="s">
        <v>15</v>
      </c>
      <c r="B211" s="5" t="s">
        <v>61</v>
      </c>
      <c r="C211" s="5" t="s">
        <v>72</v>
      </c>
      <c r="D211" s="38">
        <v>15</v>
      </c>
      <c r="E211" s="39" t="s">
        <v>14</v>
      </c>
      <c r="F211" s="40">
        <v>5</v>
      </c>
      <c r="G211" s="38">
        <v>15</v>
      </c>
      <c r="H211" s="38" t="s">
        <v>14</v>
      </c>
      <c r="I211" s="40">
        <v>2</v>
      </c>
      <c r="J211" s="38"/>
      <c r="K211" s="38" t="s">
        <v>14</v>
      </c>
      <c r="L211" s="40"/>
      <c r="M211" s="41">
        <f t="shared" si="45"/>
        <v>30</v>
      </c>
      <c r="N211" s="42">
        <f t="shared" ref="N211:N217" si="48">F211+I211+L211</f>
        <v>7</v>
      </c>
      <c r="O211" s="43">
        <f t="shared" si="46"/>
        <v>2</v>
      </c>
      <c r="P211" s="46">
        <f t="shared" si="47"/>
        <v>0</v>
      </c>
      <c r="Q211" s="43">
        <v>2</v>
      </c>
      <c r="R211" s="46">
        <v>0</v>
      </c>
      <c r="S211" s="45"/>
    </row>
    <row r="212" spans="1:21" ht="25.5" thickTop="1" thickBot="1">
      <c r="A212" s="37" t="s">
        <v>16</v>
      </c>
      <c r="B212" s="5" t="s">
        <v>62</v>
      </c>
      <c r="C212" s="5" t="s">
        <v>64</v>
      </c>
      <c r="D212" s="38">
        <v>15</v>
      </c>
      <c r="E212" s="39" t="s">
        <v>14</v>
      </c>
      <c r="F212" s="40">
        <v>12</v>
      </c>
      <c r="G212" s="38">
        <v>15</v>
      </c>
      <c r="H212" s="38" t="s">
        <v>14</v>
      </c>
      <c r="I212" s="40">
        <v>14</v>
      </c>
      <c r="J212" s="38"/>
      <c r="K212" s="38" t="s">
        <v>14</v>
      </c>
      <c r="L212" s="40"/>
      <c r="M212" s="41">
        <f t="shared" si="45"/>
        <v>30</v>
      </c>
      <c r="N212" s="42">
        <f t="shared" si="48"/>
        <v>26</v>
      </c>
      <c r="O212" s="43">
        <f t="shared" si="46"/>
        <v>2</v>
      </c>
      <c r="P212" s="46">
        <f t="shared" si="47"/>
        <v>0</v>
      </c>
      <c r="Q212" s="43">
        <v>2</v>
      </c>
      <c r="R212" s="46">
        <v>0</v>
      </c>
      <c r="S212" s="45"/>
    </row>
    <row r="213" spans="1:21" ht="25.5" thickTop="1" thickBot="1">
      <c r="A213" s="37" t="s">
        <v>17</v>
      </c>
      <c r="B213" s="5" t="s">
        <v>84</v>
      </c>
      <c r="C213" s="5" t="s">
        <v>65</v>
      </c>
      <c r="D213" s="38">
        <v>3</v>
      </c>
      <c r="E213" s="39" t="s">
        <v>14</v>
      </c>
      <c r="F213" s="40">
        <v>15</v>
      </c>
      <c r="G213" s="38">
        <v>7</v>
      </c>
      <c r="H213" s="38" t="s">
        <v>14</v>
      </c>
      <c r="I213" s="40">
        <v>15</v>
      </c>
      <c r="J213" s="38"/>
      <c r="K213" s="38" t="s">
        <v>14</v>
      </c>
      <c r="L213" s="40"/>
      <c r="M213" s="41">
        <f t="shared" si="45"/>
        <v>10</v>
      </c>
      <c r="N213" s="42">
        <f t="shared" si="48"/>
        <v>30</v>
      </c>
      <c r="O213" s="43">
        <f t="shared" si="46"/>
        <v>0</v>
      </c>
      <c r="P213" s="46">
        <f t="shared" si="47"/>
        <v>2</v>
      </c>
      <c r="Q213" s="43">
        <f t="shared" ref="Q213:Q215" si="49">IF(F213&gt;H213,1,0)+IF(I213&gt;K213,1,0)+IF(L213&gt;N213,1,0)</f>
        <v>0</v>
      </c>
      <c r="R213" s="46">
        <v>2</v>
      </c>
      <c r="S213" s="45"/>
    </row>
    <row r="214" spans="1:21" ht="25.5" thickTop="1" thickBot="1">
      <c r="A214" s="37" t="s">
        <v>18</v>
      </c>
      <c r="B214" s="47" t="s">
        <v>63</v>
      </c>
      <c r="C214" s="47" t="s">
        <v>73</v>
      </c>
      <c r="D214" s="38">
        <v>15</v>
      </c>
      <c r="E214" s="39" t="s">
        <v>14</v>
      </c>
      <c r="F214" s="40">
        <v>4</v>
      </c>
      <c r="G214" s="38">
        <v>15</v>
      </c>
      <c r="H214" s="38" t="s">
        <v>14</v>
      </c>
      <c r="I214" s="40">
        <v>1</v>
      </c>
      <c r="J214" s="38"/>
      <c r="K214" s="38" t="s">
        <v>14</v>
      </c>
      <c r="L214" s="40"/>
      <c r="M214" s="41">
        <f t="shared" si="45"/>
        <v>30</v>
      </c>
      <c r="N214" s="42">
        <f t="shared" si="48"/>
        <v>5</v>
      </c>
      <c r="O214" s="43">
        <f t="shared" si="46"/>
        <v>2</v>
      </c>
      <c r="P214" s="46">
        <f t="shared" si="47"/>
        <v>0</v>
      </c>
      <c r="Q214" s="43">
        <v>2</v>
      </c>
      <c r="R214" s="46">
        <v>0</v>
      </c>
      <c r="S214" s="45"/>
    </row>
    <row r="215" spans="1:21" ht="25.5" thickTop="1" thickBot="1">
      <c r="A215" s="37" t="s">
        <v>19</v>
      </c>
      <c r="B215" s="47" t="s">
        <v>85</v>
      </c>
      <c r="C215" s="47" t="s">
        <v>66</v>
      </c>
      <c r="D215" s="38">
        <v>5</v>
      </c>
      <c r="E215" s="39" t="s">
        <v>14</v>
      </c>
      <c r="F215" s="40">
        <v>15</v>
      </c>
      <c r="G215" s="38">
        <v>8</v>
      </c>
      <c r="H215" s="38" t="s">
        <v>14</v>
      </c>
      <c r="I215" s="40">
        <v>15</v>
      </c>
      <c r="J215" s="38"/>
      <c r="K215" s="38" t="s">
        <v>14</v>
      </c>
      <c r="L215" s="40"/>
      <c r="M215" s="41">
        <f t="shared" si="45"/>
        <v>13</v>
      </c>
      <c r="N215" s="42">
        <f t="shared" si="48"/>
        <v>30</v>
      </c>
      <c r="O215" s="43">
        <f t="shared" si="46"/>
        <v>0</v>
      </c>
      <c r="P215" s="46">
        <f t="shared" si="47"/>
        <v>2</v>
      </c>
      <c r="Q215" s="43">
        <f t="shared" si="49"/>
        <v>0</v>
      </c>
      <c r="R215" s="46">
        <v>2</v>
      </c>
      <c r="S215" s="45"/>
    </row>
    <row r="216" spans="1:21" ht="25.5" thickTop="1" thickBot="1">
      <c r="A216" s="48" t="s">
        <v>20</v>
      </c>
      <c r="B216" s="49" t="s">
        <v>86</v>
      </c>
      <c r="C216" s="47" t="s">
        <v>93</v>
      </c>
      <c r="D216" s="38">
        <v>15</v>
      </c>
      <c r="E216" s="39" t="s">
        <v>14</v>
      </c>
      <c r="F216" s="40">
        <v>2</v>
      </c>
      <c r="G216" s="38">
        <v>15</v>
      </c>
      <c r="H216" s="50" t="s">
        <v>14</v>
      </c>
      <c r="I216" s="51">
        <v>5</v>
      </c>
      <c r="J216" s="52"/>
      <c r="K216" s="50"/>
      <c r="L216" s="51"/>
      <c r="M216" s="41">
        <f t="shared" si="45"/>
        <v>30</v>
      </c>
      <c r="N216" s="42">
        <f t="shared" si="48"/>
        <v>7</v>
      </c>
      <c r="O216" s="43">
        <f t="shared" si="46"/>
        <v>2</v>
      </c>
      <c r="P216" s="46">
        <f t="shared" si="47"/>
        <v>0</v>
      </c>
      <c r="Q216" s="43">
        <v>2</v>
      </c>
      <c r="R216" s="46">
        <v>0</v>
      </c>
      <c r="S216" s="80"/>
    </row>
    <row r="217" spans="1:21" ht="25.5" thickTop="1" thickBot="1">
      <c r="A217" s="53" t="s">
        <v>20</v>
      </c>
      <c r="B217" s="54" t="s">
        <v>87</v>
      </c>
      <c r="C217" s="54" t="s">
        <v>94</v>
      </c>
      <c r="D217" s="38">
        <v>15</v>
      </c>
      <c r="E217" s="39" t="s">
        <v>14</v>
      </c>
      <c r="F217" s="40">
        <v>14</v>
      </c>
      <c r="G217" s="38">
        <v>15</v>
      </c>
      <c r="H217" s="55" t="s">
        <v>14</v>
      </c>
      <c r="I217" s="56">
        <v>7</v>
      </c>
      <c r="J217" s="57"/>
      <c r="K217" s="55" t="s">
        <v>14</v>
      </c>
      <c r="L217" s="56"/>
      <c r="M217" s="41">
        <f t="shared" si="45"/>
        <v>30</v>
      </c>
      <c r="N217" s="42">
        <f t="shared" si="48"/>
        <v>21</v>
      </c>
      <c r="O217" s="43">
        <f>IF(D217&gt;F217,1,0)+IF(G217&gt;I217,1,0)+IF(J217&gt;L217,1,0)</f>
        <v>2</v>
      </c>
      <c r="P217" s="58">
        <f>IF(D217&lt;F217,1,0)+IF(G217&lt;I217,1,0)+IF(J217&lt;L217,1,0)</f>
        <v>0</v>
      </c>
      <c r="Q217" s="43">
        <v>2</v>
      </c>
      <c r="R217" s="58">
        <v>0</v>
      </c>
      <c r="S217" s="59"/>
    </row>
    <row r="218" spans="1:21" ht="27" thickBot="1">
      <c r="A218" s="60" t="s">
        <v>21</v>
      </c>
      <c r="B218" s="109" t="s">
        <v>55</v>
      </c>
      <c r="C218" s="109"/>
      <c r="D218" s="109"/>
      <c r="E218" s="109"/>
      <c r="F218" s="109"/>
      <c r="G218" s="109"/>
      <c r="H218" s="109"/>
      <c r="I218" s="109"/>
      <c r="J218" s="109"/>
      <c r="K218" s="109"/>
      <c r="L218" s="110"/>
      <c r="M218" s="61">
        <f t="shared" ref="M218:R218" si="50">SUM(M210:M217)</f>
        <v>203</v>
      </c>
      <c r="N218" s="62">
        <f t="shared" si="50"/>
        <v>140</v>
      </c>
      <c r="O218" s="61">
        <f t="shared" si="50"/>
        <v>12</v>
      </c>
      <c r="P218" s="63">
        <f t="shared" si="50"/>
        <v>4</v>
      </c>
      <c r="Q218" s="61">
        <f t="shared" si="50"/>
        <v>12</v>
      </c>
      <c r="R218" s="62">
        <f t="shared" si="50"/>
        <v>4</v>
      </c>
      <c r="S218" s="64"/>
    </row>
    <row r="219" spans="1:21">
      <c r="A219" s="65" t="s">
        <v>48</v>
      </c>
      <c r="B219" s="66"/>
      <c r="C219" s="66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8" t="s">
        <v>22</v>
      </c>
      <c r="T219" s="1"/>
      <c r="U219" s="1"/>
    </row>
    <row r="220" spans="1:21">
      <c r="A220" s="69" t="s">
        <v>25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1"/>
      <c r="U220" s="1"/>
    </row>
    <row r="221" spans="1:2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1"/>
      <c r="U221" s="1"/>
    </row>
    <row r="222" spans="1:21">
      <c r="A222" s="70"/>
      <c r="B222" s="66" t="s">
        <v>26</v>
      </c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1"/>
      <c r="U222" s="1"/>
    </row>
    <row r="223" spans="1:21" ht="15.75">
      <c r="A223" s="71"/>
      <c r="B223" s="66" t="s">
        <v>28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1"/>
      <c r="U223" s="1"/>
    </row>
    <row r="224" spans="1:2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1"/>
      <c r="U224" s="1"/>
    </row>
    <row r="225" spans="1:21">
      <c r="A225" s="72" t="s">
        <v>23</v>
      </c>
      <c r="B225" s="66"/>
      <c r="C225" s="73"/>
      <c r="D225" s="72" t="s">
        <v>24</v>
      </c>
      <c r="E225" s="72"/>
      <c r="F225" s="72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2"/>
      <c r="U225" s="1"/>
    </row>
    <row r="226" spans="1:2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2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21" ht="27" thickBot="1">
      <c r="A228" s="96" t="s">
        <v>34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1"/>
      <c r="U228" s="1"/>
    </row>
    <row r="229" spans="1:21" ht="15.75" thickBot="1">
      <c r="A229" s="10" t="s">
        <v>0</v>
      </c>
      <c r="B229" s="11"/>
      <c r="C229" s="100" t="s">
        <v>35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2"/>
      <c r="T229" s="1"/>
      <c r="U229" s="1"/>
    </row>
    <row r="230" spans="1:21" ht="17.25" thickTop="1" thickBot="1">
      <c r="A230" s="12" t="s">
        <v>1</v>
      </c>
      <c r="B230" s="13"/>
      <c r="C230" s="103" t="s">
        <v>59</v>
      </c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5"/>
      <c r="P230" s="84" t="s">
        <v>2</v>
      </c>
      <c r="Q230" s="85"/>
      <c r="R230" s="14"/>
      <c r="S230" s="15">
        <v>43736</v>
      </c>
    </row>
    <row r="231" spans="1:21" ht="16.5" thickTop="1">
      <c r="A231" s="12" t="s">
        <v>3</v>
      </c>
      <c r="B231" s="16"/>
      <c r="C231" s="103" t="s">
        <v>58</v>
      </c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5"/>
      <c r="P231" s="86" t="s">
        <v>4</v>
      </c>
      <c r="Q231" s="87"/>
      <c r="R231" s="17" t="s">
        <v>27</v>
      </c>
      <c r="S231" s="18"/>
    </row>
    <row r="232" spans="1:21" ht="15.75" thickBot="1">
      <c r="A232" s="19" t="s">
        <v>5</v>
      </c>
      <c r="B232" s="20"/>
      <c r="C232" s="88" t="s">
        <v>33</v>
      </c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90"/>
      <c r="P232" s="21"/>
      <c r="Q232" s="22"/>
      <c r="R232" s="23"/>
      <c r="S232" s="24" t="s">
        <v>49</v>
      </c>
    </row>
    <row r="233" spans="1:21" ht="15.75">
      <c r="A233" s="25"/>
      <c r="B233" s="26" t="s">
        <v>6</v>
      </c>
      <c r="C233" s="26" t="s">
        <v>7</v>
      </c>
      <c r="D233" s="91" t="s">
        <v>8</v>
      </c>
      <c r="E233" s="92"/>
      <c r="F233" s="92"/>
      <c r="G233" s="92"/>
      <c r="H233" s="92"/>
      <c r="I233" s="92"/>
      <c r="J233" s="92"/>
      <c r="K233" s="92"/>
      <c r="L233" s="93"/>
      <c r="M233" s="82" t="s">
        <v>9</v>
      </c>
      <c r="N233" s="83"/>
      <c r="O233" s="82" t="s">
        <v>10</v>
      </c>
      <c r="P233" s="83"/>
      <c r="Q233" s="82" t="s">
        <v>11</v>
      </c>
      <c r="R233" s="83"/>
      <c r="S233" s="27" t="s">
        <v>12</v>
      </c>
    </row>
    <row r="234" spans="1:21" ht="16.5" thickBot="1">
      <c r="A234" s="28"/>
      <c r="B234" s="29"/>
      <c r="C234" s="30"/>
      <c r="D234" s="97">
        <v>1</v>
      </c>
      <c r="E234" s="98"/>
      <c r="F234" s="99"/>
      <c r="G234" s="97">
        <v>2</v>
      </c>
      <c r="H234" s="98"/>
      <c r="I234" s="99"/>
      <c r="J234" s="31">
        <v>3</v>
      </c>
      <c r="K234" s="32"/>
      <c r="L234" s="33"/>
      <c r="M234" s="34"/>
      <c r="N234" s="35"/>
      <c r="O234" s="34"/>
      <c r="P234" s="35"/>
      <c r="Q234" s="34"/>
      <c r="R234" s="35"/>
      <c r="S234" s="36"/>
    </row>
    <row r="235" spans="1:21" ht="25.5" thickTop="1" thickBot="1">
      <c r="A235" s="37" t="s">
        <v>13</v>
      </c>
      <c r="B235" s="5" t="s">
        <v>74</v>
      </c>
      <c r="C235" s="5" t="s">
        <v>70</v>
      </c>
      <c r="D235" s="38">
        <v>9</v>
      </c>
      <c r="E235" s="39" t="s">
        <v>14</v>
      </c>
      <c r="F235" s="40">
        <v>15</v>
      </c>
      <c r="G235" s="38">
        <v>5</v>
      </c>
      <c r="H235" s="39" t="s">
        <v>14</v>
      </c>
      <c r="I235" s="40">
        <v>15</v>
      </c>
      <c r="J235" s="38"/>
      <c r="K235" s="39" t="s">
        <v>14</v>
      </c>
      <c r="L235" s="40"/>
      <c r="M235" s="41">
        <f t="shared" ref="M235:M242" si="51">D235+G235+J235</f>
        <v>14</v>
      </c>
      <c r="N235" s="42">
        <f>F235+I235+L235</f>
        <v>30</v>
      </c>
      <c r="O235" s="43">
        <f t="shared" ref="O235:O241" si="52">IF(D235&gt;F235,1,0)+IF(G235&gt;I235,1,0)+IF(J235&gt;L235,1,0)</f>
        <v>0</v>
      </c>
      <c r="P235" s="44">
        <f t="shared" ref="P235:P241" si="53">IF(D235&lt;F235,1,0)+IF(G235&lt;I235,1,0)+IF(J235&lt;L235,1,0)</f>
        <v>2</v>
      </c>
      <c r="Q235" s="43">
        <f t="shared" ref="Q235:Q240" si="54">IF(F235&gt;H235,1,0)+IF(I235&gt;K235,1,0)+IF(L235&gt;N235,1,0)</f>
        <v>0</v>
      </c>
      <c r="R235" s="44">
        <v>2</v>
      </c>
      <c r="S235" s="45"/>
    </row>
    <row r="236" spans="1:21" ht="25.5" thickTop="1" thickBot="1">
      <c r="A236" s="37" t="s">
        <v>15</v>
      </c>
      <c r="B236" s="5" t="s">
        <v>115</v>
      </c>
      <c r="C236" s="5" t="s">
        <v>67</v>
      </c>
      <c r="D236" s="38">
        <v>15</v>
      </c>
      <c r="E236" s="39" t="s">
        <v>14</v>
      </c>
      <c r="F236" s="40">
        <v>12</v>
      </c>
      <c r="G236" s="38">
        <v>15</v>
      </c>
      <c r="H236" s="38" t="s">
        <v>14</v>
      </c>
      <c r="I236" s="40">
        <v>5</v>
      </c>
      <c r="J236" s="38"/>
      <c r="K236" s="38" t="s">
        <v>14</v>
      </c>
      <c r="L236" s="40"/>
      <c r="M236" s="41">
        <f t="shared" si="51"/>
        <v>30</v>
      </c>
      <c r="N236" s="42">
        <f t="shared" ref="N236:N242" si="55">F236+I236+L236</f>
        <v>17</v>
      </c>
      <c r="O236" s="43">
        <f t="shared" si="52"/>
        <v>2</v>
      </c>
      <c r="P236" s="46">
        <f t="shared" si="53"/>
        <v>0</v>
      </c>
      <c r="Q236" s="43">
        <v>2</v>
      </c>
      <c r="R236" s="46">
        <v>0</v>
      </c>
      <c r="S236" s="45"/>
    </row>
    <row r="237" spans="1:21" ht="25.5" thickTop="1" thickBot="1">
      <c r="A237" s="37" t="s">
        <v>16</v>
      </c>
      <c r="B237" s="5" t="s">
        <v>76</v>
      </c>
      <c r="C237" s="5" t="s">
        <v>68</v>
      </c>
      <c r="D237" s="38">
        <v>11</v>
      </c>
      <c r="E237" s="39" t="s">
        <v>14</v>
      </c>
      <c r="F237" s="40">
        <v>15</v>
      </c>
      <c r="G237" s="38">
        <v>15</v>
      </c>
      <c r="H237" s="38" t="s">
        <v>14</v>
      </c>
      <c r="I237" s="40">
        <v>14</v>
      </c>
      <c r="J237" s="38"/>
      <c r="K237" s="38" t="s">
        <v>14</v>
      </c>
      <c r="L237" s="40"/>
      <c r="M237" s="41">
        <f t="shared" si="51"/>
        <v>26</v>
      </c>
      <c r="N237" s="42">
        <f t="shared" si="55"/>
        <v>29</v>
      </c>
      <c r="O237" s="43">
        <f t="shared" si="52"/>
        <v>1</v>
      </c>
      <c r="P237" s="46">
        <f t="shared" si="53"/>
        <v>1</v>
      </c>
      <c r="Q237" s="43">
        <v>1</v>
      </c>
      <c r="R237" s="46">
        <v>1</v>
      </c>
      <c r="S237" s="45"/>
    </row>
    <row r="238" spans="1:21" ht="25.5" thickTop="1" thickBot="1">
      <c r="A238" s="37" t="s">
        <v>17</v>
      </c>
      <c r="B238" s="5" t="s">
        <v>98</v>
      </c>
      <c r="C238" s="5" t="s">
        <v>77</v>
      </c>
      <c r="D238" s="38">
        <v>9</v>
      </c>
      <c r="E238" s="39" t="s">
        <v>14</v>
      </c>
      <c r="F238" s="40">
        <v>15</v>
      </c>
      <c r="G238" s="38">
        <v>5</v>
      </c>
      <c r="H238" s="38" t="s">
        <v>14</v>
      </c>
      <c r="I238" s="40">
        <v>15</v>
      </c>
      <c r="J238" s="38"/>
      <c r="K238" s="38" t="s">
        <v>14</v>
      </c>
      <c r="L238" s="40"/>
      <c r="M238" s="41">
        <f t="shared" si="51"/>
        <v>14</v>
      </c>
      <c r="N238" s="42">
        <f t="shared" si="55"/>
        <v>30</v>
      </c>
      <c r="O238" s="43">
        <f t="shared" si="52"/>
        <v>0</v>
      </c>
      <c r="P238" s="46">
        <f t="shared" si="53"/>
        <v>2</v>
      </c>
      <c r="Q238" s="43">
        <f t="shared" si="54"/>
        <v>0</v>
      </c>
      <c r="R238" s="46">
        <v>2</v>
      </c>
      <c r="S238" s="45"/>
    </row>
    <row r="239" spans="1:21" ht="25.5" thickTop="1" thickBot="1">
      <c r="A239" s="37" t="s">
        <v>18</v>
      </c>
      <c r="B239" s="47" t="s">
        <v>116</v>
      </c>
      <c r="C239" s="5" t="s">
        <v>69</v>
      </c>
      <c r="D239" s="38">
        <v>6</v>
      </c>
      <c r="E239" s="39" t="s">
        <v>14</v>
      </c>
      <c r="F239" s="40">
        <v>15</v>
      </c>
      <c r="G239" s="38">
        <v>7</v>
      </c>
      <c r="H239" s="38" t="s">
        <v>14</v>
      </c>
      <c r="I239" s="40">
        <v>15</v>
      </c>
      <c r="J239" s="38"/>
      <c r="K239" s="38" t="s">
        <v>14</v>
      </c>
      <c r="L239" s="40"/>
      <c r="M239" s="41">
        <f t="shared" si="51"/>
        <v>13</v>
      </c>
      <c r="N239" s="42">
        <f t="shared" si="55"/>
        <v>30</v>
      </c>
      <c r="O239" s="43">
        <f t="shared" si="52"/>
        <v>0</v>
      </c>
      <c r="P239" s="46">
        <f t="shared" si="53"/>
        <v>2</v>
      </c>
      <c r="Q239" s="43">
        <f t="shared" si="54"/>
        <v>0</v>
      </c>
      <c r="R239" s="46">
        <v>2</v>
      </c>
      <c r="S239" s="45"/>
    </row>
    <row r="240" spans="1:21" ht="25.5" thickTop="1" thickBot="1">
      <c r="A240" s="37" t="s">
        <v>19</v>
      </c>
      <c r="B240" s="47" t="s">
        <v>79</v>
      </c>
      <c r="C240" s="47" t="s">
        <v>95</v>
      </c>
      <c r="D240" s="38">
        <v>11</v>
      </c>
      <c r="E240" s="39" t="s">
        <v>14</v>
      </c>
      <c r="F240" s="40">
        <v>15</v>
      </c>
      <c r="G240" s="38">
        <v>7</v>
      </c>
      <c r="H240" s="38" t="s">
        <v>14</v>
      </c>
      <c r="I240" s="40">
        <v>15</v>
      </c>
      <c r="J240" s="38"/>
      <c r="K240" s="38" t="s">
        <v>14</v>
      </c>
      <c r="L240" s="40"/>
      <c r="M240" s="41">
        <f t="shared" si="51"/>
        <v>18</v>
      </c>
      <c r="N240" s="42">
        <f t="shared" si="55"/>
        <v>30</v>
      </c>
      <c r="O240" s="43">
        <f t="shared" si="52"/>
        <v>0</v>
      </c>
      <c r="P240" s="46">
        <f t="shared" si="53"/>
        <v>2</v>
      </c>
      <c r="Q240" s="43">
        <f t="shared" si="54"/>
        <v>0</v>
      </c>
      <c r="R240" s="46">
        <v>2</v>
      </c>
      <c r="S240" s="45"/>
    </row>
    <row r="241" spans="1:21" ht="25.5" thickTop="1" thickBot="1">
      <c r="A241" s="48" t="s">
        <v>20</v>
      </c>
      <c r="B241" s="49" t="s">
        <v>117</v>
      </c>
      <c r="C241" s="47" t="s">
        <v>96</v>
      </c>
      <c r="D241" s="38">
        <v>5</v>
      </c>
      <c r="E241" s="39" t="s">
        <v>14</v>
      </c>
      <c r="F241" s="40">
        <v>15</v>
      </c>
      <c r="G241" s="38">
        <v>8</v>
      </c>
      <c r="H241" s="50" t="s">
        <v>14</v>
      </c>
      <c r="I241" s="51">
        <v>15</v>
      </c>
      <c r="J241" s="52"/>
      <c r="K241" s="50"/>
      <c r="L241" s="51"/>
      <c r="M241" s="41">
        <f t="shared" si="51"/>
        <v>13</v>
      </c>
      <c r="N241" s="42">
        <f t="shared" si="55"/>
        <v>30</v>
      </c>
      <c r="O241" s="43">
        <f t="shared" si="52"/>
        <v>0</v>
      </c>
      <c r="P241" s="46">
        <f t="shared" si="53"/>
        <v>2</v>
      </c>
      <c r="Q241" s="43">
        <v>0</v>
      </c>
      <c r="R241" s="46">
        <v>2</v>
      </c>
      <c r="S241" s="80"/>
    </row>
    <row r="242" spans="1:21" ht="25.5" thickTop="1" thickBot="1">
      <c r="A242" s="53" t="s">
        <v>20</v>
      </c>
      <c r="B242" s="54" t="s">
        <v>80</v>
      </c>
      <c r="C242" s="54" t="s">
        <v>97</v>
      </c>
      <c r="D242" s="38">
        <v>6</v>
      </c>
      <c r="E242" s="39" t="s">
        <v>14</v>
      </c>
      <c r="F242" s="40">
        <v>15</v>
      </c>
      <c r="G242" s="38">
        <v>11</v>
      </c>
      <c r="H242" s="55" t="s">
        <v>14</v>
      </c>
      <c r="I242" s="56">
        <v>15</v>
      </c>
      <c r="J242" s="57"/>
      <c r="K242" s="55" t="s">
        <v>14</v>
      </c>
      <c r="L242" s="56"/>
      <c r="M242" s="41">
        <f t="shared" si="51"/>
        <v>17</v>
      </c>
      <c r="N242" s="42">
        <f t="shared" si="55"/>
        <v>30</v>
      </c>
      <c r="O242" s="43">
        <f>IF(D242&gt;F242,1,0)+IF(G242&gt;I242,1,0)+IF(J242&gt;L242,1,0)</f>
        <v>0</v>
      </c>
      <c r="P242" s="58">
        <f>IF(D242&lt;F242,1,0)+IF(G242&lt;I242,1,0)+IF(J242&lt;L242,1,0)</f>
        <v>2</v>
      </c>
      <c r="Q242" s="43">
        <f>IF(F242&gt;H242,1,0)+IF(I242&gt;K242,1,0)+IF(L242&gt;N242,1,0)</f>
        <v>0</v>
      </c>
      <c r="R242" s="58">
        <v>2</v>
      </c>
      <c r="S242" s="59"/>
    </row>
    <row r="243" spans="1:21" ht="27" thickBot="1">
      <c r="A243" s="81" t="s">
        <v>21</v>
      </c>
      <c r="B243" s="94" t="s">
        <v>58</v>
      </c>
      <c r="C243" s="94"/>
      <c r="D243" s="94"/>
      <c r="E243" s="94"/>
      <c r="F243" s="94"/>
      <c r="G243" s="94"/>
      <c r="H243" s="94"/>
      <c r="I243" s="94"/>
      <c r="J243" s="94"/>
      <c r="K243" s="94"/>
      <c r="L243" s="95"/>
      <c r="M243" s="61">
        <f t="shared" ref="M243:R243" si="56">SUM(M235:M242)</f>
        <v>145</v>
      </c>
      <c r="N243" s="62">
        <f t="shared" si="56"/>
        <v>226</v>
      </c>
      <c r="O243" s="61">
        <f t="shared" si="56"/>
        <v>3</v>
      </c>
      <c r="P243" s="63">
        <f t="shared" si="56"/>
        <v>13</v>
      </c>
      <c r="Q243" s="61">
        <f t="shared" si="56"/>
        <v>3</v>
      </c>
      <c r="R243" s="62">
        <f t="shared" si="56"/>
        <v>13</v>
      </c>
      <c r="S243" s="64"/>
    </row>
    <row r="244" spans="1:21">
      <c r="A244" s="65" t="s">
        <v>48</v>
      </c>
      <c r="B244" s="66"/>
      <c r="C244" s="66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8" t="s">
        <v>22</v>
      </c>
      <c r="T244" s="1"/>
      <c r="U244" s="1"/>
    </row>
    <row r="245" spans="1:21">
      <c r="A245" s="69" t="s">
        <v>25</v>
      </c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1"/>
      <c r="U245" s="1"/>
    </row>
    <row r="246" spans="1:2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1"/>
      <c r="U246" s="1"/>
    </row>
    <row r="247" spans="1:21">
      <c r="A247" s="70"/>
      <c r="B247" s="66" t="s">
        <v>26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"/>
      <c r="U247" s="1"/>
    </row>
    <row r="248" spans="1:21" ht="15.75">
      <c r="A248" s="71"/>
      <c r="B248" s="66" t="s">
        <v>28</v>
      </c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"/>
      <c r="U248" s="1"/>
    </row>
    <row r="249" spans="1:2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1"/>
      <c r="U249" s="1"/>
    </row>
    <row r="250" spans="1:21">
      <c r="A250" s="72" t="s">
        <v>23</v>
      </c>
      <c r="B250" s="66"/>
      <c r="C250" s="73"/>
      <c r="D250" s="72" t="s">
        <v>24</v>
      </c>
      <c r="E250" s="72"/>
      <c r="F250" s="72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2"/>
      <c r="U250" s="1"/>
    </row>
  </sheetData>
  <mergeCells count="132">
    <mergeCell ref="B243:L243"/>
    <mergeCell ref="D233:L233"/>
    <mergeCell ref="M233:N233"/>
    <mergeCell ref="O233:P233"/>
    <mergeCell ref="Q233:R233"/>
    <mergeCell ref="D234:F234"/>
    <mergeCell ref="G234:I234"/>
    <mergeCell ref="C230:O230"/>
    <mergeCell ref="P230:Q230"/>
    <mergeCell ref="C231:O231"/>
    <mergeCell ref="P231:Q231"/>
    <mergeCell ref="C232:O232"/>
    <mergeCell ref="D209:F209"/>
    <mergeCell ref="G209:I209"/>
    <mergeCell ref="B218:L218"/>
    <mergeCell ref="A228:S228"/>
    <mergeCell ref="C229:S229"/>
    <mergeCell ref="C206:O206"/>
    <mergeCell ref="P206:Q206"/>
    <mergeCell ref="C207:O207"/>
    <mergeCell ref="D208:L208"/>
    <mergeCell ref="M208:N208"/>
    <mergeCell ref="O208:P208"/>
    <mergeCell ref="Q208:R208"/>
    <mergeCell ref="B193:L193"/>
    <mergeCell ref="A203:S203"/>
    <mergeCell ref="C204:S204"/>
    <mergeCell ref="C205:O205"/>
    <mergeCell ref="P205:Q205"/>
    <mergeCell ref="D183:L183"/>
    <mergeCell ref="M183:N183"/>
    <mergeCell ref="O183:P183"/>
    <mergeCell ref="Q183:R183"/>
    <mergeCell ref="D184:F184"/>
    <mergeCell ref="G184:I184"/>
    <mergeCell ref="C180:O180"/>
    <mergeCell ref="P180:Q180"/>
    <mergeCell ref="C181:O181"/>
    <mergeCell ref="P181:Q181"/>
    <mergeCell ref="C182:O182"/>
    <mergeCell ref="D159:F159"/>
    <mergeCell ref="G159:I159"/>
    <mergeCell ref="B168:L168"/>
    <mergeCell ref="A178:S178"/>
    <mergeCell ref="C179:S179"/>
    <mergeCell ref="P156:Q156"/>
    <mergeCell ref="C157:O157"/>
    <mergeCell ref="D158:L158"/>
    <mergeCell ref="M158:N158"/>
    <mergeCell ref="O158:P158"/>
    <mergeCell ref="Q158:R158"/>
    <mergeCell ref="A153:S153"/>
    <mergeCell ref="C154:S154"/>
    <mergeCell ref="C155:O155"/>
    <mergeCell ref="P155:Q155"/>
    <mergeCell ref="B93:L93"/>
    <mergeCell ref="A103:S103"/>
    <mergeCell ref="C104:S104"/>
    <mergeCell ref="C105:O105"/>
    <mergeCell ref="P105:Q105"/>
    <mergeCell ref="P106:Q106"/>
    <mergeCell ref="C107:O107"/>
    <mergeCell ref="D108:L108"/>
    <mergeCell ref="M108:N108"/>
    <mergeCell ref="O108:P108"/>
    <mergeCell ref="Q108:R108"/>
    <mergeCell ref="Q133:R133"/>
    <mergeCell ref="D134:F134"/>
    <mergeCell ref="G134:I134"/>
    <mergeCell ref="B143:L143"/>
    <mergeCell ref="D109:F109"/>
    <mergeCell ref="G109:I109"/>
    <mergeCell ref="C130:O130"/>
    <mergeCell ref="C129:S129"/>
    <mergeCell ref="C82:O82"/>
    <mergeCell ref="M33:N33"/>
    <mergeCell ref="O33:P33"/>
    <mergeCell ref="Q33:R33"/>
    <mergeCell ref="P55:Q55"/>
    <mergeCell ref="P56:Q56"/>
    <mergeCell ref="C57:O57"/>
    <mergeCell ref="D58:L58"/>
    <mergeCell ref="M58:N58"/>
    <mergeCell ref="B18:L18"/>
    <mergeCell ref="A3:S3"/>
    <mergeCell ref="C4:S4"/>
    <mergeCell ref="P5:Q5"/>
    <mergeCell ref="C6:O6"/>
    <mergeCell ref="P6:Q6"/>
    <mergeCell ref="C7:O7"/>
    <mergeCell ref="D8:L8"/>
    <mergeCell ref="M8:N8"/>
    <mergeCell ref="O8:P8"/>
    <mergeCell ref="Q8:R8"/>
    <mergeCell ref="D9:F9"/>
    <mergeCell ref="G9:I9"/>
    <mergeCell ref="A28:S28"/>
    <mergeCell ref="C29:S29"/>
    <mergeCell ref="C30:O30"/>
    <mergeCell ref="P30:Q30"/>
    <mergeCell ref="P31:Q31"/>
    <mergeCell ref="C32:O32"/>
    <mergeCell ref="B43:L43"/>
    <mergeCell ref="A53:S53"/>
    <mergeCell ref="C54:S54"/>
    <mergeCell ref="D33:L33"/>
    <mergeCell ref="D34:F34"/>
    <mergeCell ref="G34:I34"/>
    <mergeCell ref="O58:P58"/>
    <mergeCell ref="Q58:R58"/>
    <mergeCell ref="P130:Q130"/>
    <mergeCell ref="P131:Q131"/>
    <mergeCell ref="C132:O132"/>
    <mergeCell ref="D133:L133"/>
    <mergeCell ref="M133:N133"/>
    <mergeCell ref="O133:P133"/>
    <mergeCell ref="B118:L118"/>
    <mergeCell ref="A128:S128"/>
    <mergeCell ref="D84:F84"/>
    <mergeCell ref="G84:I84"/>
    <mergeCell ref="D59:F59"/>
    <mergeCell ref="G59:I59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P81:Q8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sqref="A1:XFD1048576"/>
    </sheetView>
  </sheetViews>
  <sheetFormatPr defaultRowHeight="15"/>
  <sheetData>
    <row r="1" spans="1:7" ht="21">
      <c r="A1" s="6" t="s">
        <v>29</v>
      </c>
      <c r="B1" s="6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21">
      <c r="A3" s="8"/>
      <c r="B3" s="7"/>
      <c r="C3" s="7"/>
      <c r="D3" s="7"/>
      <c r="E3" s="7"/>
      <c r="F3" s="7"/>
      <c r="G3" s="7"/>
    </row>
    <row r="4" spans="1:7">
      <c r="A4" s="7"/>
      <c r="B4" s="7"/>
      <c r="C4" s="7"/>
      <c r="D4" s="7"/>
      <c r="E4" s="7"/>
      <c r="F4" s="7"/>
      <c r="G4" s="7"/>
    </row>
    <row r="5" spans="1:7">
      <c r="A5" s="7" t="s">
        <v>30</v>
      </c>
      <c r="B5" s="7" t="s">
        <v>50</v>
      </c>
      <c r="C5" s="7"/>
      <c r="D5" s="7"/>
      <c r="E5" s="7"/>
      <c r="F5" s="7"/>
      <c r="G5" s="7"/>
    </row>
    <row r="6" spans="1:7">
      <c r="A6" s="7"/>
      <c r="B6" s="7" t="s">
        <v>40</v>
      </c>
      <c r="C6" s="7"/>
      <c r="D6" s="7"/>
      <c r="E6" s="7"/>
      <c r="F6" s="7"/>
      <c r="G6" s="7"/>
    </row>
    <row r="7" spans="1:7">
      <c r="A7" s="7"/>
      <c r="B7" s="7" t="s">
        <v>44</v>
      </c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 t="s">
        <v>31</v>
      </c>
      <c r="B9" s="7" t="s">
        <v>38</v>
      </c>
      <c r="C9" s="7"/>
      <c r="D9" s="7"/>
      <c r="E9" s="7"/>
      <c r="F9" s="7"/>
      <c r="G9" s="7"/>
    </row>
    <row r="10" spans="1:7">
      <c r="A10" s="7"/>
      <c r="B10" s="7" t="s">
        <v>51</v>
      </c>
      <c r="C10" s="7"/>
      <c r="D10" s="7"/>
      <c r="E10" s="7"/>
      <c r="F10" s="7"/>
      <c r="G10" s="7"/>
    </row>
    <row r="11" spans="1:7">
      <c r="A11" s="7"/>
      <c r="B11" s="7" t="s">
        <v>43</v>
      </c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spans="1:7">
      <c r="A13" s="7" t="s">
        <v>32</v>
      </c>
      <c r="B13" s="7" t="s">
        <v>41</v>
      </c>
      <c r="C13" s="7"/>
      <c r="D13" s="7"/>
      <c r="E13" s="7"/>
      <c r="F13" s="7"/>
      <c r="G13" s="7"/>
    </row>
    <row r="14" spans="1:7">
      <c r="A14" s="7"/>
      <c r="B14" s="7" t="s">
        <v>52</v>
      </c>
      <c r="C14" s="7"/>
      <c r="D14" s="7"/>
      <c r="E14" s="7"/>
      <c r="F14" s="7"/>
      <c r="G14" s="7"/>
    </row>
    <row r="15" spans="1:7">
      <c r="A15" s="7"/>
      <c r="B15" s="7" t="s">
        <v>42</v>
      </c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 t="s">
        <v>36</v>
      </c>
      <c r="B17" s="7" t="s">
        <v>39</v>
      </c>
      <c r="C17" s="7"/>
      <c r="D17" s="7"/>
      <c r="E17" s="7"/>
      <c r="F17" s="7"/>
      <c r="G17" s="7"/>
    </row>
    <row r="18" spans="1:7">
      <c r="A18" s="7"/>
      <c r="B18" s="7" t="s">
        <v>53</v>
      </c>
      <c r="C18" s="7"/>
      <c r="D18" s="7"/>
      <c r="E18" s="7"/>
      <c r="F18" s="7"/>
      <c r="G18" s="7"/>
    </row>
    <row r="19" spans="1:7">
      <c r="A19" s="7"/>
      <c r="B19" s="7" t="s">
        <v>45</v>
      </c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 t="s">
        <v>37</v>
      </c>
      <c r="B21" s="7" t="s">
        <v>46</v>
      </c>
      <c r="C21" s="7"/>
      <c r="D21" s="7"/>
      <c r="E21" s="7"/>
      <c r="F21" s="7"/>
      <c r="G21" s="7"/>
    </row>
    <row r="22" spans="1:7">
      <c r="A22" s="7"/>
      <c r="B22" s="7" t="s">
        <v>47</v>
      </c>
      <c r="C22" s="7"/>
      <c r="D22" s="7"/>
      <c r="E22" s="7"/>
      <c r="F22" s="7"/>
      <c r="G22" s="7"/>
    </row>
    <row r="23" spans="1:7">
      <c r="A23" s="7"/>
      <c r="B23" s="7" t="s">
        <v>54</v>
      </c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6" spans="1:7" ht="21">
      <c r="A26" s="4"/>
    </row>
    <row r="44" spans="1:2" ht="21">
      <c r="A44" s="3"/>
      <c r="B44" s="3"/>
    </row>
    <row r="46" spans="1:2" ht="21">
      <c r="A4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2019-09-29T15:03:57Z</dcterms:modified>
</cp:coreProperties>
</file>